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500" firstSheet="3" activeTab="7"/>
  </bookViews>
  <sheets>
    <sheet name="00_核心指标卡" sheetId="1" r:id="rId1"/>
    <sheet name="01_数据明细" sheetId="2" r:id="rId2"/>
    <sheet name="02_走势图_单期收视" sheetId="3" r:id="rId3"/>
    <sheet name="03_编导对比" sheetId="4" r:id="rId4"/>
    <sheet name="04_题材对比" sheetId="5" r:id="rId5"/>
    <sheet name="05_阶段对比" sheetId="6" r:id="rId6"/>
    <sheet name="06_高低样本对比" sheetId="7" r:id="rId7"/>
    <sheet name="07_诊断结论与建议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<sst xmlns="http://schemas.openxmlformats.org/spreadsheetml/2006/main" count="389" uniqueCount="241">
  <si>
    <r>
      <rPr>
        <b/>
        <sz val="16"/>
        <color rgb="FFFFFFFF"/>
        <rFont val="Cambria"/>
        <charset val="1"/>
      </rPr>
      <t>2026</t>
    </r>
    <r>
      <rPr>
        <b/>
        <sz val="16"/>
        <color rgb="FFFFFFFF"/>
        <rFont val="Noto Sans CJK SC"/>
        <charset val="134"/>
      </rPr>
      <t>年《军事科技》栏目收视诊断核心指标</t>
    </r>
  </si>
  <si>
    <t>总期数</t>
  </si>
  <si>
    <t>平均收视份额</t>
  </si>
  <si>
    <t>基础目标</t>
  </si>
  <si>
    <t>摸高目标</t>
  </si>
  <si>
    <t>21</t>
  </si>
  <si>
    <t>0.722</t>
  </si>
  <si>
    <t>0.6448</t>
  </si>
  <si>
    <t>0.8989</t>
  </si>
  <si>
    <t>期</t>
  </si>
  <si>
    <t>份额</t>
  </si>
  <si>
    <t>基线</t>
  </si>
  <si>
    <t>摸高</t>
  </si>
  <si>
    <t>达基础率</t>
  </si>
  <si>
    <t>达摸高率</t>
  </si>
  <si>
    <t>未达基础</t>
  </si>
  <si>
    <t>最高/最低</t>
  </si>
  <si>
    <t>61.9%</t>
  </si>
  <si>
    <t>14.3%</t>
  </si>
  <si>
    <t>38.1%</t>
  </si>
  <si>
    <t>0.95 / 0.40</t>
  </si>
  <si>
    <t>13/21</t>
  </si>
  <si>
    <t>3/21</t>
  </si>
  <si>
    <t>8/21</t>
  </si>
  <si>
    <t>差幅0.55</t>
  </si>
  <si>
    <t>⚠ 一句话诊断</t>
  </si>
  <si>
    <t>前7期均值0.807（春节档势能）→中7期0.743→后7期0.615，阶梯式下行。核心病因：收视=题材热度×叙事结构，而二三季度脱离热点后，叙事又多为"图鉴式并列"缺主线悬念——两条腿同时变弱。详见07表。</t>
  </si>
  <si>
    <r>
      <rPr>
        <b/>
        <sz val="14"/>
        <color rgb="FFFFFFFF"/>
        <rFont val="Cambria"/>
        <charset val="1"/>
      </rPr>
      <t>2026</t>
    </r>
    <r>
      <rPr>
        <b/>
        <sz val="14"/>
        <color rgb="FFFFFFFF"/>
        <rFont val="Noto Sans CJK SC"/>
        <charset val="134"/>
      </rPr>
      <t>年《军事科技》</t>
    </r>
    <r>
      <rPr>
        <b/>
        <sz val="14"/>
        <color rgb="FFFFFFFF"/>
        <rFont val="Cambria"/>
        <charset val="1"/>
      </rPr>
      <t>21</t>
    </r>
    <r>
      <rPr>
        <b/>
        <sz val="14"/>
        <color rgb="FFFFFFFF"/>
        <rFont val="Noto Sans CJK SC"/>
        <charset val="134"/>
      </rPr>
      <t>期收视明细 —— 含结构类型与证据来源标注</t>
    </r>
  </si>
  <si>
    <t>期次</t>
  </si>
  <si>
    <t>播出日期</t>
  </si>
  <si>
    <t>节目名</t>
  </si>
  <si>
    <t>编导</t>
  </si>
  <si>
    <t>单期收视份额</t>
  </si>
  <si>
    <t>收视率</t>
  </si>
  <si>
    <t>题材分类</t>
  </si>
  <si>
    <t>结构类型</t>
  </si>
  <si>
    <t>证据来源</t>
  </si>
  <si>
    <t>主线亮点 / 结构短板</t>
  </si>
  <si>
    <t>第1期</t>
  </si>
  <si>
    <t>2026-01-06</t>
  </si>
  <si>
    <t>武器装备里的形状规律</t>
  </si>
  <si>
    <t>张彤枫</t>
  </si>
  <si>
    <t>通用概念</t>
  </si>
  <si>
    <t>（推断）主题统摄</t>
  </si>
  <si>
    <t>标题推断</t>
  </si>
  <si>
    <t>开年首期红利；"形状"是零门槛视觉切口</t>
  </si>
  <si>
    <t>第2期</t>
  </si>
  <si>
    <t>2026-01-13</t>
  </si>
  <si>
    <t>武器进化论：海战颠覆者</t>
  </si>
  <si>
    <t>付天雨</t>
  </si>
  <si>
    <t>舰船海军</t>
  </si>
  <si>
    <t>（推断）主线演进</t>
  </si>
  <si>
    <t>系列IP开篇势能+海战热门题材</t>
  </si>
  <si>
    <t>第3期</t>
  </si>
  <si>
    <t>2026-01-20</t>
  </si>
  <si>
    <t>当武器装备长出"硅基大脑"</t>
  </si>
  <si>
    <t>孙逸昊</t>
  </si>
  <si>
    <r>
      <rPr>
        <sz val="11"/>
        <color theme="1"/>
        <rFont val="Calibri"/>
        <charset val="1"/>
      </rPr>
      <t>AI/</t>
    </r>
    <r>
      <rPr>
        <sz val="11"/>
        <color theme="1"/>
        <rFont val="Noto Sans CJK SC"/>
        <charset val="134"/>
      </rPr>
      <t>前沿</t>
    </r>
  </si>
  <si>
    <t>主线悬念（弱）+热点</t>
  </si>
  <si>
    <t>读稿判断</t>
  </si>
  <si>
    <r>
      <rPr>
        <sz val="11"/>
        <color theme="1"/>
        <rFont val="Calibri"/>
        <charset val="1"/>
      </rPr>
      <t>AI</t>
    </r>
    <r>
      <rPr>
        <sz val="11"/>
        <color theme="1"/>
        <rFont val="Noto Sans CJK SC"/>
        <charset val="134"/>
      </rPr>
      <t>热点题材撑住；五案例偏并列，靠</t>
    </r>
    <r>
      <rPr>
        <sz val="11"/>
        <color theme="1"/>
        <rFont val="Calibri"/>
        <charset val="1"/>
      </rPr>
      <t>"</t>
    </r>
    <r>
      <rPr>
        <sz val="11"/>
        <color theme="1"/>
        <rFont val="Noto Sans CJK SC"/>
        <charset val="134"/>
      </rPr>
      <t>毒液</t>
    </r>
    <r>
      <rPr>
        <sz val="11"/>
        <color theme="1"/>
        <rFont val="Calibri"/>
        <charset val="1"/>
      </rPr>
      <t>/X-62A"</t>
    </r>
    <r>
      <rPr>
        <sz val="11"/>
        <color theme="1"/>
        <rFont val="Noto Sans CJK SC"/>
        <charset val="134"/>
      </rPr>
      <t>悬念开场</t>
    </r>
  </si>
  <si>
    <t>第4期</t>
  </si>
  <si>
    <t>2026-01-27</t>
  </si>
  <si>
    <t>潜艇的仿生之路</t>
  </si>
  <si>
    <t>穆佩弦</t>
  </si>
  <si>
    <t>强主线悬念</t>
  </si>
  <si>
    <t>主轴"自然vs人类"层层递进；"数亿年vs百年"收口（范本）</t>
  </si>
  <si>
    <t>第5期</t>
  </si>
  <si>
    <t>2026-02-03</t>
  </si>
  <si>
    <r>
      <rPr>
        <sz val="11"/>
        <color theme="1"/>
        <rFont val="Calibri"/>
        <charset val="1"/>
      </rPr>
      <t>"</t>
    </r>
    <r>
      <rPr>
        <sz val="11"/>
        <color theme="1"/>
        <rFont val="Noto Sans CJK SC"/>
        <charset val="134"/>
      </rPr>
      <t>舰</t>
    </r>
    <r>
      <rPr>
        <sz val="11"/>
        <color theme="1"/>
        <rFont val="Calibri"/>
        <charset val="1"/>
      </rPr>
      <t>"</t>
    </r>
    <r>
      <rPr>
        <sz val="11"/>
        <color theme="1"/>
        <rFont val="Noto Sans CJK SC"/>
        <charset val="134"/>
      </rPr>
      <t>证不凡</t>
    </r>
  </si>
  <si>
    <t>左  鑫</t>
  </si>
  <si>
    <t>展示型并列</t>
  </si>
  <si>
    <t>实地探访+舰员采访生动，但"体型/拳头/责任"三词并列，缺牵引</t>
  </si>
  <si>
    <t>第6期</t>
  </si>
  <si>
    <t>2026-02-10</t>
  </si>
  <si>
    <t>大国巨舰上的奇妙反差</t>
  </si>
  <si>
    <t>（推断）待核稿</t>
  </si>
  <si>
    <t>标题抽象+元宵后档期空档+舰船连发疲劳（无稿，待验证）</t>
  </si>
  <si>
    <t>第7期</t>
  </si>
  <si>
    <t>2026-02-17</t>
  </si>
  <si>
    <t>马年军事图鉴</t>
  </si>
  <si>
    <t>节日策划</t>
  </si>
  <si>
    <t>强主线（符号统摄）</t>
  </si>
  <si>
    <r>
      <rPr>
        <sz val="11"/>
        <color theme="1"/>
        <rFont val="Calibri"/>
        <charset val="1"/>
      </rPr>
      <t>"</t>
    </r>
    <r>
      <rPr>
        <sz val="11"/>
        <color theme="1"/>
        <rFont val="Noto Sans CJK SC"/>
        <charset val="134"/>
      </rPr>
      <t>马</t>
    </r>
    <r>
      <rPr>
        <sz val="11"/>
        <color theme="1"/>
        <rFont val="Calibri"/>
        <charset val="1"/>
      </rPr>
      <t>"</t>
    </r>
    <r>
      <rPr>
        <sz val="11"/>
        <color theme="1"/>
        <rFont val="Noto Sans CJK SC"/>
        <charset val="134"/>
      </rPr>
      <t>符号串海陆空</t>
    </r>
    <r>
      <rPr>
        <sz val="11"/>
        <color theme="1"/>
        <rFont val="Calibri"/>
        <charset val="1"/>
      </rPr>
      <t>+</t>
    </r>
    <r>
      <rPr>
        <sz val="11"/>
        <color theme="1"/>
        <rFont val="Noto Sans CJK SC"/>
        <charset val="134"/>
      </rPr>
      <t>春节情感入口（全片最高）</t>
    </r>
  </si>
  <si>
    <t>第8期</t>
  </si>
  <si>
    <t>2026-02-24</t>
  </si>
  <si>
    <t>重金造"神器"还是造"摆设"</t>
  </si>
  <si>
    <t>标题悬念但信息量低（无稿，待验证）</t>
  </si>
  <si>
    <t>第9期</t>
  </si>
  <si>
    <t>2026-03-03</t>
  </si>
  <si>
    <t>硬核脑洞：那些不走寻常路的飞行</t>
  </si>
  <si>
    <t>飞行器空战</t>
  </si>
  <si>
    <t>（推断）奇观驱动</t>
  </si>
  <si>
    <r>
      <rPr>
        <sz val="11"/>
        <color theme="1"/>
        <rFont val="Calibri"/>
        <charset val="1"/>
      </rPr>
      <t>"</t>
    </r>
    <r>
      <rPr>
        <sz val="11"/>
        <color theme="1"/>
        <rFont val="Noto Sans CJK SC"/>
        <charset val="134"/>
      </rPr>
      <t>脑洞</t>
    </r>
    <r>
      <rPr>
        <sz val="11"/>
        <color theme="1"/>
        <rFont val="Calibri"/>
        <charset val="1"/>
      </rPr>
      <t>/</t>
    </r>
    <r>
      <rPr>
        <sz val="11"/>
        <color theme="1"/>
        <rFont val="Noto Sans CJK SC"/>
        <charset val="134"/>
      </rPr>
      <t>奇观</t>
    </r>
    <r>
      <rPr>
        <sz val="11"/>
        <color theme="1"/>
        <rFont val="Calibri"/>
        <charset val="1"/>
      </rPr>
      <t>"</t>
    </r>
    <r>
      <rPr>
        <sz val="11"/>
        <color theme="1"/>
        <rFont val="Noto Sans CJK SC"/>
        <charset val="134"/>
      </rPr>
      <t>题材自带吸引力（无稿，待验证）</t>
    </r>
  </si>
  <si>
    <t>第10期</t>
  </si>
  <si>
    <t>2026-03-10</t>
  </si>
  <si>
    <t>枪械射速决定论</t>
  </si>
  <si>
    <t>枪械</t>
  </si>
  <si>
    <t>图鉴式并列</t>
  </si>
  <si>
    <t>手枪→步枪→机枪并列陈列；开篇是"定义陈述"非场景</t>
  </si>
  <si>
    <t>第11期</t>
  </si>
  <si>
    <t>2026-03-17</t>
  </si>
  <si>
    <t>武器进化论：空战颠覆者</t>
  </si>
  <si>
    <t>主线演进（技术史）</t>
  </si>
  <si>
    <t>螺旋桨→喷气→导弹→隐身→无人机，演进链有递进感+IP</t>
  </si>
  <si>
    <t>第12期</t>
  </si>
  <si>
    <t>2026-03-24</t>
  </si>
  <si>
    <t>逆袭战局的组装武器</t>
  </si>
  <si>
    <r>
      <rPr>
        <sz val="11"/>
        <color theme="1"/>
        <rFont val="Calibri"/>
        <charset val="1"/>
      </rPr>
      <t>"</t>
    </r>
    <r>
      <rPr>
        <sz val="11"/>
        <color theme="1"/>
        <rFont val="Noto Sans CJK SC"/>
        <charset val="134"/>
      </rPr>
      <t>绝境逼出创新</t>
    </r>
    <r>
      <rPr>
        <sz val="11"/>
        <color theme="1"/>
        <rFont val="Calibri"/>
        <charset val="1"/>
      </rPr>
      <t>"</t>
    </r>
    <r>
      <rPr>
        <sz val="11"/>
        <color theme="1"/>
        <rFont val="Noto Sans CJK SC"/>
        <charset val="134"/>
      </rPr>
      <t>统摄三案例；越南营地夜袭场景开篇（范本）</t>
    </r>
  </si>
  <si>
    <t>第13期</t>
  </si>
  <si>
    <t>2026-03-31</t>
  </si>
  <si>
    <t>枪械设计中的小尺寸大讲究</t>
  </si>
  <si>
    <t>故事其实很足（FP-45等），但"四品类×长短"二维表格结构，可预测</t>
  </si>
  <si>
    <t>第14期</t>
  </si>
  <si>
    <t>2026-04-07</t>
  </si>
  <si>
    <r>
      <rPr>
        <sz val="11"/>
        <color theme="1"/>
        <rFont val="Calibri"/>
        <charset val="1"/>
      </rPr>
      <t>X</t>
    </r>
    <r>
      <rPr>
        <sz val="11"/>
        <color theme="1"/>
        <rFont val="Noto Sans CJK SC"/>
        <charset val="134"/>
      </rPr>
      <t>系列新成员——</t>
    </r>
    <r>
      <rPr>
        <sz val="11"/>
        <color theme="1"/>
        <rFont val="Calibri"/>
        <charset val="1"/>
      </rPr>
      <t>X76</t>
    </r>
    <r>
      <rPr>
        <sz val="11"/>
        <color theme="1"/>
        <rFont val="Noto Sans CJK SC"/>
        <charset val="134"/>
      </rPr>
      <t>飞行器</t>
    </r>
  </si>
  <si>
    <t>并列+新装备热点</t>
  </si>
  <si>
    <t>特点罗列+难点罗列（并列），靠"3月刚官宣新装备"热度撑高</t>
  </si>
  <si>
    <t>第15期</t>
  </si>
  <si>
    <t>2026-04-14</t>
  </si>
  <si>
    <t>空中坚盾——解码现代防空网</t>
  </si>
  <si>
    <t>防空体系</t>
  </si>
  <si>
    <t>并列+硬热点</t>
  </si>
  <si>
    <t>远/中/近三段并列，靠"2月底美以伊冲突"硬热点撑高</t>
  </si>
  <si>
    <t>第16期</t>
  </si>
  <si>
    <t>2026-04-21</t>
  </si>
  <si>
    <t>启程 远航</t>
  </si>
  <si>
    <t>标题不知所云（无稿，待验证）</t>
  </si>
  <si>
    <t>第17期</t>
  </si>
  <si>
    <t>2026-04-28</t>
  </si>
  <si>
    <t>舰炮的暴力美学</t>
  </si>
  <si>
    <t>（推断）单点解析</t>
  </si>
  <si>
    <t>单一装备解析，易写成并列（无稿，待验证）</t>
  </si>
  <si>
    <t>第18期</t>
  </si>
  <si>
    <t>2026-05-05</t>
  </si>
  <si>
    <t>海上先锋——无人舰艇的实战与未来</t>
  </si>
  <si>
    <t>并列（热点未转化）</t>
  </si>
  <si>
    <t>题材热但落点散；自由级/各国型号并列罗列，无主线</t>
  </si>
  <si>
    <t>第19期</t>
  </si>
  <si>
    <t>2026-05-12</t>
  </si>
  <si>
    <t>逆袭的鸭翼</t>
  </si>
  <si>
    <t>（推断）单点技术</t>
  </si>
  <si>
    <t>技术单点+术语标题（无稿，待验证）</t>
  </si>
  <si>
    <t>第20期</t>
  </si>
  <si>
    <t>2026-05-19</t>
  </si>
  <si>
    <t>机枪双雄——加特林与马克沁</t>
  </si>
  <si>
    <t>（推断）双线对比</t>
  </si>
  <si>
    <t>双雄对比有结构感，但枪械冷题材（无稿，待验证）</t>
  </si>
  <si>
    <t>第21期</t>
  </si>
  <si>
    <t>2026-05-26</t>
  </si>
  <si>
    <t>枪王对决——卡氏与斯通纳</t>
  </si>
  <si>
    <t>长标题+陌生人名+枪械第4连发（无稿，待验证）</t>
  </si>
  <si>
    <t>图例：</t>
  </si>
  <si>
    <t>绿=达摸高</t>
  </si>
  <si>
    <t>黄=达基础</t>
  </si>
  <si>
    <t>红=未达基础</t>
  </si>
  <si>
    <t>蓝=读稿判断</t>
  </si>
  <si>
    <t>灰=标题推断</t>
  </si>
  <si>
    <t>重要说明：</t>
  </si>
  <si>
    <t>结构类型列：11期（蓝底）为通读全文后的判断；其余10期（灰底）仅有标题/题材，结构为推断，需补稿验证。请勿将推断当作确证。</t>
  </si>
  <si>
    <r>
      <rPr>
        <b/>
        <sz val="14"/>
        <color rgb="FFFFFFFF"/>
        <rFont val="Cambria"/>
        <charset val="1"/>
      </rPr>
      <t>21</t>
    </r>
    <r>
      <rPr>
        <b/>
        <sz val="14"/>
        <color rgb="FFFFFFFF"/>
        <rFont val="Noto Sans CJK SC"/>
        <charset val="134"/>
      </rPr>
      <t>期单期收视份额走势图（含目标线）</t>
    </r>
  </si>
  <si>
    <t>节目名（简）</t>
  </si>
  <si>
    <t>基础目标线</t>
  </si>
  <si>
    <t>摸高目标线</t>
  </si>
  <si>
    <t>滚动3期均值</t>
  </si>
  <si>
    <t>当武器装备长出"硅基大脑</t>
  </si>
  <si>
    <t>重金造"神器"还是造"摆</t>
  </si>
  <si>
    <t>硬核脑洞：那些不走寻常路</t>
  </si>
  <si>
    <r>
      <rPr>
        <sz val="11"/>
        <color theme="1"/>
        <rFont val="Calibri"/>
        <charset val="1"/>
      </rPr>
      <t>X</t>
    </r>
    <r>
      <rPr>
        <sz val="11"/>
        <color theme="1"/>
        <rFont val="Noto Sans CJK SC"/>
        <charset val="134"/>
      </rPr>
      <t>系列新成员——</t>
    </r>
    <r>
      <rPr>
        <sz val="11"/>
        <color theme="1"/>
        <rFont val="Calibri"/>
        <charset val="1"/>
      </rPr>
      <t>X76</t>
    </r>
    <r>
      <rPr>
        <sz val="11"/>
        <color theme="1"/>
        <rFont val="Noto Sans CJK SC"/>
        <charset val="134"/>
      </rPr>
      <t>飞</t>
    </r>
  </si>
  <si>
    <t>空中坚盾——解码现代防空</t>
  </si>
  <si>
    <t>海上先锋——无人舰艇的实</t>
  </si>
  <si>
    <t>机枪双雄——加特林与马克</t>
  </si>
  <si>
    <t>枪王对决——卡拉什尼科夫</t>
  </si>
  <si>
    <t>编导维度收视表现对比</t>
  </si>
  <si>
    <t>期数</t>
  </si>
  <si>
    <t>平均份额</t>
  </si>
  <si>
    <t>最高</t>
  </si>
  <si>
    <t>最低</t>
  </si>
  <si>
    <t>达基础目标率</t>
  </si>
  <si>
    <t>达摸高目标率</t>
  </si>
  <si>
    <t>题材分类维度收视表现对比</t>
  </si>
  <si>
    <t>题材</t>
  </si>
  <si>
    <t>前/中/后期收视对比（每7期一段）</t>
  </si>
  <si>
    <t>阶段</t>
  </si>
  <si>
    <t>前期（1-7期，1月-2月中）</t>
  </si>
  <si>
    <t>中期（8-14期，2月底-4月初）</t>
  </si>
  <si>
    <t>后期（15-21期，4月中-5月底）</t>
  </si>
  <si>
    <t>高分 vs 低分样本对照（仅用读过全文的稿子，结构视角）</t>
  </si>
  <si>
    <t>类别</t>
  </si>
  <si>
    <t>收视</t>
  </si>
  <si>
    <t>成因（结构视角）</t>
  </si>
  <si>
    <t>高分</t>
  </si>
  <si>
    <r>
      <rPr>
        <sz val="11"/>
        <color theme="1"/>
        <rFont val="Calibri"/>
        <charset val="1"/>
      </rPr>
      <t>"</t>
    </r>
    <r>
      <rPr>
        <sz val="11"/>
        <color theme="1"/>
        <rFont val="Noto Sans CJK SC"/>
        <charset val="134"/>
      </rPr>
      <t>马</t>
    </r>
    <r>
      <rPr>
        <sz val="11"/>
        <color theme="1"/>
        <rFont val="Calibri"/>
        <charset val="1"/>
      </rPr>
      <t>"</t>
    </r>
    <r>
      <rPr>
        <sz val="11"/>
        <color theme="1"/>
        <rFont val="Noto Sans CJK SC"/>
        <charset val="134"/>
      </rPr>
      <t>符号把海陆空串成一线</t>
    </r>
    <r>
      <rPr>
        <sz val="11"/>
        <color theme="1"/>
        <rFont val="Calibri"/>
        <charset val="1"/>
      </rPr>
      <t>+</t>
    </r>
    <r>
      <rPr>
        <sz val="11"/>
        <color theme="1"/>
        <rFont val="Noto Sans CJK SC"/>
        <charset val="134"/>
      </rPr>
      <t>春节情感入口；打乱顺序就散了</t>
    </r>
  </si>
  <si>
    <t>主轴"自然vs人类"层层递进，技术是揭晓答案而非陈列</t>
  </si>
  <si>
    <r>
      <rPr>
        <sz val="11"/>
        <color theme="1"/>
        <rFont val="Calibri"/>
        <charset val="1"/>
      </rPr>
      <t>"</t>
    </r>
    <r>
      <rPr>
        <sz val="11"/>
        <color theme="1"/>
        <rFont val="Noto Sans CJK SC"/>
        <charset val="134"/>
      </rPr>
      <t>绝境逼出创新</t>
    </r>
    <r>
      <rPr>
        <sz val="11"/>
        <color theme="1"/>
        <rFont val="Calibri"/>
        <charset val="1"/>
      </rPr>
      <t>"</t>
    </r>
    <r>
      <rPr>
        <sz val="11"/>
        <color theme="1"/>
        <rFont val="Noto Sans CJK SC"/>
        <charset val="134"/>
      </rPr>
      <t>统摄全片；越南营地夜袭场景开篇直接入戏</t>
    </r>
  </si>
  <si>
    <t>主线演进+IP</t>
  </si>
  <si>
    <t>螺旋桨→喷气→隐身→无人机演进链有递进，系列IP加持</t>
  </si>
  <si>
    <t>热点高分</t>
  </si>
  <si>
    <t>空中坚盾—现代防空网</t>
  </si>
  <si>
    <t>结构是远/中/近并列，但2月底美以伊冲突硬热点把它抬高</t>
  </si>
  <si>
    <r>
      <rPr>
        <sz val="11"/>
        <color theme="1"/>
        <rFont val="Calibri"/>
        <charset val="1"/>
      </rPr>
      <t>X</t>
    </r>
    <r>
      <rPr>
        <sz val="11"/>
        <color theme="1"/>
        <rFont val="Noto Sans CJK SC"/>
        <charset val="134"/>
      </rPr>
      <t>系列新成员</t>
    </r>
    <r>
      <rPr>
        <sz val="11"/>
        <color theme="1"/>
        <rFont val="Calibri"/>
        <charset val="1"/>
      </rPr>
      <t>X76</t>
    </r>
  </si>
  <si>
    <t>特点/难点罗列（并列），靠3月刚官宣的新装备热度撑高</t>
  </si>
  <si>
    <t>低分</t>
  </si>
  <si>
    <t>探访生动但"体型/拳头/责任"三词并列，展示有余、牵引不足</t>
  </si>
  <si>
    <t>手枪→步枪→机枪陈列；开篇"定义陈述"非场景，冷题材</t>
  </si>
  <si>
    <t>海上先锋—无人舰艇</t>
  </si>
  <si>
    <t>题材热但各国型号平铺，无主线把热度转成牵引</t>
  </si>
  <si>
    <t>故事很足，却栽在"四品类×长短"二维表格结构+枪械冷题材</t>
  </si>
  <si>
    <t>判断法</t>
  </si>
  <si>
    <t>打乱各段顺序，观众若看不出区别=图鉴式并列（易低分）；若打乱就讲不通=主线结构（易高分）。热点/新装备/海军大舰可在并列结构下仍撑住收视。</t>
  </si>
  <si>
    <t>收视诊断结论 &amp; 提振建议（v2 · 基于11篇全文）</t>
  </si>
  <si>
    <t>维度</t>
  </si>
  <si>
    <t>核心发现</t>
  </si>
  <si>
    <t>改进建议</t>
  </si>
  <si>
    <t>总体走势</t>
  </si>
  <si>
    <t>前7期均值0.807→中7期0.743→后7期0.615，阶梯式下行。3期达摸高全在前6期，8期未达基础全在2月10日后。</t>
  </si>
  <si>
    <t>把春节档成功要素工程化复刻到二三季度，建立月度"必爆款"任务。</t>
  </si>
  <si>
    <t>收视双引擎模型</t>
  </si>
  <si>
    <t>读完11篇发现：收视=题材热度(地基)+叙事结构(放大器)。防空/X76并列结构却高分=热点撑住；枪械低=冷题材+并列结构双短板叠加。</t>
  </si>
  <si>
    <t>冷题材必须用强结构补，热题材要趁热;两条腿至少占一条，最忌都弱。</t>
  </si>
  <si>
    <t>结构是关键变量</t>
  </si>
  <si>
    <t>高分稿(潜艇/组装/马年)都有"贯穿全片的主线悬念"，1号装备讲完观众想知道2号;低分稿(枪械长短/舰证不凡)是"并列章节/图鉴",顺序可打乱。</t>
  </si>
  <si>
    <t>立"主线先行"规矩：开策划会先定"贯穿全片的那根线是什么",再填装备。</t>
  </si>
  <si>
    <t>修正旧判断</t>
  </si>
  <si>
    <t>旧版"有无故事化"二分法不准。枪械长短(0.533)故事其实很足,舰证不凡(0.72)探访也生动,它们栽在并列结构而非缺故事。</t>
  </si>
  <si>
    <t>不要只盯"有没有故事",要盯"故事有没有被一根主线串起来"。</t>
  </si>
  <si>
    <t>技术呈现方式</t>
  </si>
  <si>
    <t>高分稿技术是"悬念的答案"(C47参数回答为何它能改炮艇机);低分稿技术是"被陈列的知识点"(沙漠之鹰口径初速直接报)。</t>
  </si>
  <si>
    <t>参数永远挂在某个悬念钩子上端出来,先抛问题再给数据。</t>
  </si>
  <si>
    <t>开篇30秒</t>
  </si>
  <si>
    <t>高分稿开篇是具体场景/冲突(越南营地夜袭、深海生存法则);低分稿开篇是定义/综述(枪械射速指标定义)。</t>
  </si>
  <si>
    <t>开篇禁用"定义陈述",必须是一个具体的人/事/物/绝境。</t>
  </si>
  <si>
    <t>题材结构</t>
  </si>
  <si>
    <t>枪械4期均值0.598为洼地,5月却连发3期枪械;通用/AI高地0.863占比仅14%。</t>
  </si>
  <si>
    <t>控枪械连发≤每月1期,提高AI/前沿/跨界/海军大舰占比。</t>
  </si>
  <si>
    <t>热点联动</t>
  </si>
  <si>
    <t>防空踩中美以伊冲突逆势冲高;无人舰艇同期热点但落点散只有0.583。</t>
  </si>
  <si>
    <t>热点5工作日内响应,且必须配强主线把"热度"转成"牵引"。</t>
  </si>
  <si>
    <t>编导分化</t>
  </si>
  <si>
    <t>穆佩弦(潜艇/组装两篇范本)与张彤枫(马年)擅长主线结构;应做案例拆解供全组复用。</t>
  </si>
  <si>
    <t>把穆/张的主线打法做成内部模板,左鑫承担多但低谷集中,需结构辅导。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</si>
</sst>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Calibri"/>
      <charset val="1"/>
    </font>
    <font>
      <b/>
      <sz val="14"/>
      <color rgb="FFFFFFFF"/>
      <name val="Noto Sans CJK SC"/>
      <charset val="1"/>
    </font>
    <font>
      <b/>
      <sz val="11"/>
      <color rgb="FFFFFFFF"/>
      <name val="Noto Sans CJK SC"/>
      <charset val="1"/>
    </font>
    <font>
      <b/>
      <sz val="11"/>
      <name val="Noto Sans CJK SC"/>
      <charset val="1"/>
    </font>
    <font>
      <sz val="11"/>
      <color theme="1"/>
      <name val="Noto Sans CJK SC"/>
      <charset val="1"/>
    </font>
    <font>
      <b/>
      <sz val="11"/>
      <color rgb="FF1F3864"/>
      <name val="Noto Sans CJK SC"/>
      <charset val="1"/>
    </font>
    <font>
      <sz val="11"/>
      <color rgb="FF1F3864"/>
      <name val="Noto Sans CJK SC"/>
      <charset val="1"/>
    </font>
    <font>
      <b/>
      <sz val="14"/>
      <color rgb="FFFFFFFF"/>
      <name val="Cambria"/>
      <charset val="1"/>
    </font>
    <font>
      <b/>
      <sz val="11"/>
      <name val="Cambria"/>
      <charset val="1"/>
    </font>
    <font>
      <b/>
      <sz val="11"/>
      <color rgb="FFC00000"/>
      <name val="Noto Sans CJK SC"/>
      <charset val="1"/>
    </font>
    <font>
      <sz val="11"/>
      <color rgb="FFC00000"/>
      <name val="Noto Sans CJK SC"/>
      <charset val="1"/>
    </font>
    <font>
      <b/>
      <sz val="16"/>
      <color rgb="FFFFFFFF"/>
      <name val="Cambria"/>
      <charset val="1"/>
    </font>
    <font>
      <b/>
      <sz val="18"/>
      <color rgb="FF1F3864"/>
      <name val="Cambria"/>
      <charset val="1"/>
    </font>
    <font>
      <sz val="10"/>
      <color rgb="FF606060"/>
      <name val="Noto Sans CJK SC"/>
      <charset val="1"/>
    </font>
    <font>
      <sz val="10"/>
      <color rgb="FF606060"/>
      <name val="Cambria"/>
      <charset val="1"/>
    </font>
    <font>
      <b/>
      <sz val="12"/>
      <color rgb="FFC00000"/>
      <name val="Noto Sans CJK SC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Noto Sans CJK SC"/>
      <charset val="134"/>
    </font>
    <font>
      <b/>
      <sz val="14"/>
      <color rgb="FFFFFFFF"/>
      <name val="Noto Sans CJK SC"/>
      <charset val="134"/>
    </font>
    <font>
      <b/>
      <sz val="16"/>
      <color rgb="FFFFFFFF"/>
      <name val="Noto Sans CJK SC"/>
      <charset val="134"/>
    </font>
  </fonts>
  <fills count="40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4672A8"/>
      </patternFill>
    </fill>
    <fill>
      <patternFill patternType="solid">
        <fgColor rgb="FFC6EFCE"/>
        <bgColor rgb="FFD6E4F0"/>
      </patternFill>
    </fill>
    <fill>
      <patternFill patternType="solid">
        <fgColor rgb="FFFFC7CE"/>
        <bgColor rgb="FFD9D9D9"/>
      </patternFill>
    </fill>
    <fill>
      <patternFill patternType="solid">
        <fgColor rgb="FFFFEB9C"/>
        <bgColor rgb="FFF2F2F2"/>
      </patternFill>
    </fill>
    <fill>
      <patternFill patternType="solid">
        <fgColor rgb="FFF2F2F2"/>
        <bgColor rgb="FFF9F9F9"/>
      </patternFill>
    </fill>
    <fill>
      <patternFill patternType="solid">
        <fgColor rgb="FFD6E4F0"/>
        <bgColor rgb="FFD9D9D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Border="0" applyAlignment="0" applyProtection="0"/>
    <xf numFmtId="44" fontId="16" fillId="0" borderId="0" applyBorder="0" applyAlignment="0" applyProtection="0"/>
    <xf numFmtId="9" fontId="16" fillId="0" borderId="0" applyBorder="0" applyAlignment="0" applyProtection="0"/>
    <xf numFmtId="41" fontId="16" fillId="0" borderId="0" applyBorder="0" applyAlignment="0" applyProtection="0"/>
    <xf numFmtId="42" fontId="16" fillId="0" borderId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5" applyNumberFormat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Alignment="1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4" borderId="0" xfId="0" applyFont="1" applyFill="1" applyAlignment="1"/>
    <xf numFmtId="0" fontId="4" fillId="6" borderId="0" xfId="0" applyFont="1" applyFill="1" applyAlignment="1"/>
    <xf numFmtId="0" fontId="4" fillId="5" borderId="0" xfId="0" applyFont="1" applyFill="1" applyAlignment="1"/>
    <xf numFmtId="0" fontId="4" fillId="8" borderId="0" xfId="0" applyFont="1" applyFill="1" applyAlignment="1"/>
    <xf numFmtId="0" fontId="4" fillId="7" borderId="0" xfId="0" applyFont="1" applyFill="1" applyAlignment="1"/>
    <xf numFmtId="0" fontId="9" fillId="0" borderId="0" xfId="0" applyFont="1" applyAlignment="1"/>
    <xf numFmtId="0" fontId="10" fillId="0" borderId="0" xfId="0" applyFont="1" applyBorder="1" applyAlignment="1">
      <alignment wrapText="1"/>
    </xf>
    <xf numFmtId="0" fontId="11" fillId="2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 applyBorder="1" applyAlignment="1"/>
    <xf numFmtId="0" fontId="6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606060"/>
      <rgbColor rgb="00800080"/>
      <rgbColor rgb="004F81BD"/>
      <rgbColor rgb="00BFBFBF"/>
      <rgbColor rgb="00878787"/>
      <rgbColor rgb="0093A9CE"/>
      <rgbColor rgb="00953B38"/>
      <rgbColor rgb="00F9F9F9"/>
      <rgbColor rgb="00D6E4F0"/>
      <rgbColor rgb="00660066"/>
      <rgbColor rgb="00DC853E"/>
      <rgbColor rgb="004672A8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2F2F2"/>
      <rgbColor rgb="00C6EFCE"/>
      <rgbColor rgb="00FFEB9C"/>
      <rgbColor rgb="0099CCFF"/>
      <rgbColor rgb="00D9B0B0"/>
      <rgbColor rgb="00C77978"/>
      <rgbColor rgb="00FFC7CE"/>
      <rgbColor rgb="002E75B6"/>
      <rgbColor rgb="0033CCCC"/>
      <rgbColor rgb="009BBB59"/>
      <rgbColor rgb="00FFCC00"/>
      <rgbColor rgb="00FF9900"/>
      <rgbColor rgb="00C0504D"/>
      <rgbColor rgb="00725990"/>
      <rgbColor rgb="008AA64F"/>
      <rgbColor rgb="001F3864"/>
      <rgbColor rgb="004299B0"/>
      <rgbColor rgb="00003300"/>
      <rgbColor rgb="00333300"/>
      <rgbColor rgb="00B24543"/>
      <rgbColor rgb="00AB4744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spc="-1" baseline="0">
                <a:solidFill>
                  <a:srgbClr val="000000"/>
                </a:solidFill>
                <a:latin typeface="Calibri" panose="020F0502020204030204"/>
                <a:ea typeface="+mn-ea"/>
                <a:cs typeface="+mn-cs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 panose="020F0502020204030204"/>
              </a:rPr>
              <a:t>21期收视份额走势（含目标线与3期滚动均值）</a:t>
            </a:r>
            <a:endParaRPr sz="1800" b="1" strike="noStrike" spc="-1">
              <a:solidFill>
                <a:srgbClr val="000000"/>
              </a:solidFill>
              <a:latin typeface="Calibri" panose="020F0502020204030204"/>
            </a:endParaRPr>
          </a:p>
        </c:rich>
      </c:tx>
      <c:layout/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'02_走势图_单期收视'!$C$3</c:f>
              <c:strCache>
                <c:ptCount val="1"/>
                <c:pt idx="0">
                  <c:v>单期收视份额</c:v>
                </c:pt>
              </c:strCache>
            </c:strRef>
          </c:tx>
          <c:spPr>
            <a:ln w="47520" cap="rnd" cmpd="sng" algn="ctr">
              <a:solidFill>
                <a:srgbClr val="953B38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spc="-1" baseline="0">
                    <a:solidFill>
                      <a:srgbClr val="000000"/>
                    </a:solidFill>
                    <a:latin typeface="Arial" panose="020B0604020202020204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'02_走势图_单期收视'!$A$4:$A$24</c:f>
              <c:strCache>
                <c:ptCount val="21"/>
                <c:pt idx="0">
                  <c:v>第1期</c:v>
                </c:pt>
                <c:pt idx="1">
                  <c:v>第2期</c:v>
                </c:pt>
                <c:pt idx="2">
                  <c:v>第3期</c:v>
                </c:pt>
                <c:pt idx="3">
                  <c:v>第4期</c:v>
                </c:pt>
                <c:pt idx="4">
                  <c:v>第5期</c:v>
                </c:pt>
                <c:pt idx="5">
                  <c:v>第6期</c:v>
                </c:pt>
                <c:pt idx="6">
                  <c:v>第7期</c:v>
                </c:pt>
                <c:pt idx="7">
                  <c:v>第8期</c:v>
                </c:pt>
                <c:pt idx="8">
                  <c:v>第9期</c:v>
                </c:pt>
                <c:pt idx="9">
                  <c:v>第10期</c:v>
                </c:pt>
                <c:pt idx="10">
                  <c:v>第11期</c:v>
                </c:pt>
                <c:pt idx="11">
                  <c:v>第12期</c:v>
                </c:pt>
                <c:pt idx="12">
                  <c:v>第13期</c:v>
                </c:pt>
                <c:pt idx="13">
                  <c:v>第14期</c:v>
                </c:pt>
                <c:pt idx="14">
                  <c:v>第15期</c:v>
                </c:pt>
                <c:pt idx="15">
                  <c:v>第16期</c:v>
                </c:pt>
                <c:pt idx="16">
                  <c:v>第17期</c:v>
                </c:pt>
                <c:pt idx="17">
                  <c:v>第18期</c:v>
                </c:pt>
                <c:pt idx="18">
                  <c:v>第19期</c:v>
                </c:pt>
                <c:pt idx="19">
                  <c:v>第20期</c:v>
                </c:pt>
                <c:pt idx="20">
                  <c:v>第21期</c:v>
                </c:pt>
              </c:strCache>
            </c:strRef>
          </c:cat>
          <c:val>
            <c:numRef>
              <c:f>'02_走势图_单期收视'!$C$4:$C$24</c:f>
              <c:numCache>
                <c:formatCode>General</c:formatCode>
                <c:ptCount val="21"/>
                <c:pt idx="0">
                  <c:v>0.89</c:v>
                </c:pt>
                <c:pt idx="1">
                  <c:v>0.92</c:v>
                </c:pt>
                <c:pt idx="2">
                  <c:v>0.85</c:v>
                </c:pt>
                <c:pt idx="3">
                  <c:v>0.92</c:v>
                </c:pt>
                <c:pt idx="4">
                  <c:v>0.72</c:v>
                </c:pt>
                <c:pt idx="5">
                  <c:v>0.4</c:v>
                </c:pt>
                <c:pt idx="6">
                  <c:v>0.95</c:v>
                </c:pt>
                <c:pt idx="7">
                  <c:v>0.52</c:v>
                </c:pt>
                <c:pt idx="8">
                  <c:v>0.86</c:v>
                </c:pt>
                <c:pt idx="9">
                  <c:v>0.703</c:v>
                </c:pt>
                <c:pt idx="10">
                  <c:v>0.859</c:v>
                </c:pt>
                <c:pt idx="11">
                  <c:v>0.85</c:v>
                </c:pt>
                <c:pt idx="12">
                  <c:v>0.533</c:v>
                </c:pt>
                <c:pt idx="13">
                  <c:v>0.873</c:v>
                </c:pt>
                <c:pt idx="14">
                  <c:v>0.875</c:v>
                </c:pt>
                <c:pt idx="15">
                  <c:v>0.665</c:v>
                </c:pt>
                <c:pt idx="16">
                  <c:v>0.623</c:v>
                </c:pt>
                <c:pt idx="17">
                  <c:v>0.583</c:v>
                </c:pt>
                <c:pt idx="18">
                  <c:v>0.402</c:v>
                </c:pt>
                <c:pt idx="19">
                  <c:v>0.619</c:v>
                </c:pt>
                <c:pt idx="20">
                  <c:v>0.537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'02_走势图_单期收视'!$D$3</c:f>
              <c:strCache>
                <c:ptCount val="1"/>
                <c:pt idx="0">
                  <c:v>基础目标线</c:v>
                </c:pt>
              </c:strCache>
            </c:strRef>
          </c:tx>
          <c:spPr>
            <a:ln w="47520" cap="rnd" cmpd="sng" algn="ctr">
              <a:solidFill>
                <a:srgbClr val="B24543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spc="-1" baseline="0">
                    <a:solidFill>
                      <a:srgbClr val="000000"/>
                    </a:solidFill>
                    <a:latin typeface="Arial" panose="020B0604020202020204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'02_走势图_单期收视'!$A$4:$A$24</c:f>
              <c:strCache>
                <c:ptCount val="21"/>
                <c:pt idx="0">
                  <c:v>第1期</c:v>
                </c:pt>
                <c:pt idx="1">
                  <c:v>第2期</c:v>
                </c:pt>
                <c:pt idx="2">
                  <c:v>第3期</c:v>
                </c:pt>
                <c:pt idx="3">
                  <c:v>第4期</c:v>
                </c:pt>
                <c:pt idx="4">
                  <c:v>第5期</c:v>
                </c:pt>
                <c:pt idx="5">
                  <c:v>第6期</c:v>
                </c:pt>
                <c:pt idx="6">
                  <c:v>第7期</c:v>
                </c:pt>
                <c:pt idx="7">
                  <c:v>第8期</c:v>
                </c:pt>
                <c:pt idx="8">
                  <c:v>第9期</c:v>
                </c:pt>
                <c:pt idx="9">
                  <c:v>第10期</c:v>
                </c:pt>
                <c:pt idx="10">
                  <c:v>第11期</c:v>
                </c:pt>
                <c:pt idx="11">
                  <c:v>第12期</c:v>
                </c:pt>
                <c:pt idx="12">
                  <c:v>第13期</c:v>
                </c:pt>
                <c:pt idx="13">
                  <c:v>第14期</c:v>
                </c:pt>
                <c:pt idx="14">
                  <c:v>第15期</c:v>
                </c:pt>
                <c:pt idx="15">
                  <c:v>第16期</c:v>
                </c:pt>
                <c:pt idx="16">
                  <c:v>第17期</c:v>
                </c:pt>
                <c:pt idx="17">
                  <c:v>第18期</c:v>
                </c:pt>
                <c:pt idx="18">
                  <c:v>第19期</c:v>
                </c:pt>
                <c:pt idx="19">
                  <c:v>第20期</c:v>
                </c:pt>
                <c:pt idx="20">
                  <c:v>第21期</c:v>
                </c:pt>
              </c:strCache>
            </c:strRef>
          </c:cat>
          <c:val>
            <c:numRef>
              <c:f>'02_走势图_单期收视'!$D$4:$D$24</c:f>
              <c:numCache>
                <c:formatCode>General</c:formatCode>
                <c:ptCount val="21"/>
                <c:pt idx="0">
                  <c:v>0.6448</c:v>
                </c:pt>
                <c:pt idx="1">
                  <c:v>0.6448</c:v>
                </c:pt>
                <c:pt idx="2">
                  <c:v>0.6448</c:v>
                </c:pt>
                <c:pt idx="3">
                  <c:v>0.6448</c:v>
                </c:pt>
                <c:pt idx="4">
                  <c:v>0.6448</c:v>
                </c:pt>
                <c:pt idx="5">
                  <c:v>0.6448</c:v>
                </c:pt>
                <c:pt idx="6">
                  <c:v>0.6448</c:v>
                </c:pt>
                <c:pt idx="7">
                  <c:v>0.6448</c:v>
                </c:pt>
                <c:pt idx="8">
                  <c:v>0.6448</c:v>
                </c:pt>
                <c:pt idx="9">
                  <c:v>0.6448</c:v>
                </c:pt>
                <c:pt idx="10">
                  <c:v>0.6448</c:v>
                </c:pt>
                <c:pt idx="11">
                  <c:v>0.6448</c:v>
                </c:pt>
                <c:pt idx="12">
                  <c:v>0.6448</c:v>
                </c:pt>
                <c:pt idx="13">
                  <c:v>0.6448</c:v>
                </c:pt>
                <c:pt idx="14">
                  <c:v>0.6448</c:v>
                </c:pt>
                <c:pt idx="15">
                  <c:v>0.6448</c:v>
                </c:pt>
                <c:pt idx="16">
                  <c:v>0.6448</c:v>
                </c:pt>
                <c:pt idx="17">
                  <c:v>0.6448</c:v>
                </c:pt>
                <c:pt idx="18">
                  <c:v>0.6448</c:v>
                </c:pt>
                <c:pt idx="19">
                  <c:v>0.6448</c:v>
                </c:pt>
                <c:pt idx="20">
                  <c:v>0.6448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'02_走势图_单期收视'!$E$3</c:f>
              <c:strCache>
                <c:ptCount val="1"/>
                <c:pt idx="0">
                  <c:v>摸高目标线</c:v>
                </c:pt>
              </c:strCache>
            </c:strRef>
          </c:tx>
          <c:spPr>
            <a:ln w="47520" cap="rnd" cmpd="sng" algn="ctr">
              <a:solidFill>
                <a:srgbClr val="C77978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spc="-1" baseline="0">
                    <a:solidFill>
                      <a:srgbClr val="000000"/>
                    </a:solidFill>
                    <a:latin typeface="Arial" panose="020B0604020202020204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'02_走势图_单期收视'!$A$4:$A$24</c:f>
              <c:strCache>
                <c:ptCount val="21"/>
                <c:pt idx="0">
                  <c:v>第1期</c:v>
                </c:pt>
                <c:pt idx="1">
                  <c:v>第2期</c:v>
                </c:pt>
                <c:pt idx="2">
                  <c:v>第3期</c:v>
                </c:pt>
                <c:pt idx="3">
                  <c:v>第4期</c:v>
                </c:pt>
                <c:pt idx="4">
                  <c:v>第5期</c:v>
                </c:pt>
                <c:pt idx="5">
                  <c:v>第6期</c:v>
                </c:pt>
                <c:pt idx="6">
                  <c:v>第7期</c:v>
                </c:pt>
                <c:pt idx="7">
                  <c:v>第8期</c:v>
                </c:pt>
                <c:pt idx="8">
                  <c:v>第9期</c:v>
                </c:pt>
                <c:pt idx="9">
                  <c:v>第10期</c:v>
                </c:pt>
                <c:pt idx="10">
                  <c:v>第11期</c:v>
                </c:pt>
                <c:pt idx="11">
                  <c:v>第12期</c:v>
                </c:pt>
                <c:pt idx="12">
                  <c:v>第13期</c:v>
                </c:pt>
                <c:pt idx="13">
                  <c:v>第14期</c:v>
                </c:pt>
                <c:pt idx="14">
                  <c:v>第15期</c:v>
                </c:pt>
                <c:pt idx="15">
                  <c:v>第16期</c:v>
                </c:pt>
                <c:pt idx="16">
                  <c:v>第17期</c:v>
                </c:pt>
                <c:pt idx="17">
                  <c:v>第18期</c:v>
                </c:pt>
                <c:pt idx="18">
                  <c:v>第19期</c:v>
                </c:pt>
                <c:pt idx="19">
                  <c:v>第20期</c:v>
                </c:pt>
                <c:pt idx="20">
                  <c:v>第21期</c:v>
                </c:pt>
              </c:strCache>
            </c:strRef>
          </c:cat>
          <c:val>
            <c:numRef>
              <c:f>'02_走势图_单期收视'!$E$4:$E$24</c:f>
              <c:numCache>
                <c:formatCode>General</c:formatCode>
                <c:ptCount val="21"/>
                <c:pt idx="0">
                  <c:v>0.8989</c:v>
                </c:pt>
                <c:pt idx="1">
                  <c:v>0.8989</c:v>
                </c:pt>
                <c:pt idx="2">
                  <c:v>0.8989</c:v>
                </c:pt>
                <c:pt idx="3">
                  <c:v>0.8989</c:v>
                </c:pt>
                <c:pt idx="4">
                  <c:v>0.8989</c:v>
                </c:pt>
                <c:pt idx="5">
                  <c:v>0.8989</c:v>
                </c:pt>
                <c:pt idx="6">
                  <c:v>0.8989</c:v>
                </c:pt>
                <c:pt idx="7">
                  <c:v>0.8989</c:v>
                </c:pt>
                <c:pt idx="8">
                  <c:v>0.8989</c:v>
                </c:pt>
                <c:pt idx="9">
                  <c:v>0.8989</c:v>
                </c:pt>
                <c:pt idx="10">
                  <c:v>0.8989</c:v>
                </c:pt>
                <c:pt idx="11">
                  <c:v>0.8989</c:v>
                </c:pt>
                <c:pt idx="12">
                  <c:v>0.8989</c:v>
                </c:pt>
                <c:pt idx="13">
                  <c:v>0.8989</c:v>
                </c:pt>
                <c:pt idx="14">
                  <c:v>0.8989</c:v>
                </c:pt>
                <c:pt idx="15">
                  <c:v>0.8989</c:v>
                </c:pt>
                <c:pt idx="16">
                  <c:v>0.8989</c:v>
                </c:pt>
                <c:pt idx="17">
                  <c:v>0.8989</c:v>
                </c:pt>
                <c:pt idx="18">
                  <c:v>0.8989</c:v>
                </c:pt>
                <c:pt idx="19">
                  <c:v>0.8989</c:v>
                </c:pt>
                <c:pt idx="20">
                  <c:v>0.8989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'02_走势图_单期收视'!$F$3</c:f>
              <c:strCache>
                <c:ptCount val="1"/>
                <c:pt idx="0">
                  <c:v>滚动3期均值</c:v>
                </c:pt>
              </c:strCache>
            </c:strRef>
          </c:tx>
          <c:spPr>
            <a:ln w="47520" cap="rnd" cmpd="sng" algn="ctr">
              <a:solidFill>
                <a:srgbClr val="D9B0B0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spc="-1" baseline="0">
                    <a:solidFill>
                      <a:srgbClr val="000000"/>
                    </a:solidFill>
                    <a:latin typeface="Arial" panose="020B0604020202020204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'02_走势图_单期收视'!$A$4:$A$24</c:f>
              <c:strCache>
                <c:ptCount val="21"/>
                <c:pt idx="0">
                  <c:v>第1期</c:v>
                </c:pt>
                <c:pt idx="1">
                  <c:v>第2期</c:v>
                </c:pt>
                <c:pt idx="2">
                  <c:v>第3期</c:v>
                </c:pt>
                <c:pt idx="3">
                  <c:v>第4期</c:v>
                </c:pt>
                <c:pt idx="4">
                  <c:v>第5期</c:v>
                </c:pt>
                <c:pt idx="5">
                  <c:v>第6期</c:v>
                </c:pt>
                <c:pt idx="6">
                  <c:v>第7期</c:v>
                </c:pt>
                <c:pt idx="7">
                  <c:v>第8期</c:v>
                </c:pt>
                <c:pt idx="8">
                  <c:v>第9期</c:v>
                </c:pt>
                <c:pt idx="9">
                  <c:v>第10期</c:v>
                </c:pt>
                <c:pt idx="10">
                  <c:v>第11期</c:v>
                </c:pt>
                <c:pt idx="11">
                  <c:v>第12期</c:v>
                </c:pt>
                <c:pt idx="12">
                  <c:v>第13期</c:v>
                </c:pt>
                <c:pt idx="13">
                  <c:v>第14期</c:v>
                </c:pt>
                <c:pt idx="14">
                  <c:v>第15期</c:v>
                </c:pt>
                <c:pt idx="15">
                  <c:v>第16期</c:v>
                </c:pt>
                <c:pt idx="16">
                  <c:v>第17期</c:v>
                </c:pt>
                <c:pt idx="17">
                  <c:v>第18期</c:v>
                </c:pt>
                <c:pt idx="18">
                  <c:v>第19期</c:v>
                </c:pt>
                <c:pt idx="19">
                  <c:v>第20期</c:v>
                </c:pt>
                <c:pt idx="20">
                  <c:v>第21期</c:v>
                </c:pt>
              </c:strCache>
            </c:strRef>
          </c:cat>
          <c:val>
            <c:numRef>
              <c:f>'02_走势图_单期收视'!$F$4:$F$24</c:f>
              <c:numCache>
                <c:formatCode>General</c:formatCode>
                <c:ptCount val="21"/>
                <c:pt idx="2">
                  <c:v>0.886666666666667</c:v>
                </c:pt>
                <c:pt idx="3">
                  <c:v>0.896666666666667</c:v>
                </c:pt>
                <c:pt idx="4">
                  <c:v>0.83</c:v>
                </c:pt>
                <c:pt idx="5">
                  <c:v>0.68</c:v>
                </c:pt>
                <c:pt idx="6">
                  <c:v>0.69</c:v>
                </c:pt>
                <c:pt idx="7">
                  <c:v>0.623333333333333</c:v>
                </c:pt>
                <c:pt idx="8">
                  <c:v>0.776666666666667</c:v>
                </c:pt>
                <c:pt idx="9">
                  <c:v>0.694333333333333</c:v>
                </c:pt>
                <c:pt idx="10">
                  <c:v>0.807333333333333</c:v>
                </c:pt>
                <c:pt idx="11">
                  <c:v>0.804</c:v>
                </c:pt>
                <c:pt idx="12">
                  <c:v>0.747333333333333</c:v>
                </c:pt>
                <c:pt idx="13">
                  <c:v>0.752</c:v>
                </c:pt>
                <c:pt idx="14">
                  <c:v>0.760333333333333</c:v>
                </c:pt>
                <c:pt idx="15">
                  <c:v>0.804333333333333</c:v>
                </c:pt>
                <c:pt idx="16">
                  <c:v>0.721</c:v>
                </c:pt>
                <c:pt idx="17">
                  <c:v>0.623666666666667</c:v>
                </c:pt>
                <c:pt idx="18">
                  <c:v>0.536</c:v>
                </c:pt>
                <c:pt idx="19">
                  <c:v>0.534666666666667</c:v>
                </c:pt>
                <c:pt idx="20">
                  <c:v>0.519333333333333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hiLowLines>
          <c:spPr>
            <a:ln w="0" cap="flat" cmpd="sng" algn="ctr">
              <a:noFill/>
              <a:prstDash val="solid"/>
              <a:round/>
            </a:ln>
          </c:spPr>
        </c:hiLowLines>
        <c:marker val="0"/>
        <c:smooth val="1"/>
        <c:axId val="10232165"/>
        <c:axId val="98492706"/>
      </c:lineChart>
      <c:catAx>
        <c:axId val="10232165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1" i="0" u="none" strike="noStrike" kern="1200" spc="-1" baseline="0">
                    <a:solidFill>
                      <a:srgbClr val="000000"/>
                    </a:solidFill>
                    <a:latin typeface="Calibri" panose="020F0502020204030204"/>
                    <a:ea typeface="+mn-ea"/>
                    <a:cs typeface="+mn-cs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 panose="020F0502020204030204"/>
                  </a:rPr>
                  <a:t>期次</a:t>
                </a:r>
                <a:endParaRPr sz="1000" b="1" strike="noStrike" spc="-1">
                  <a:solidFill>
                    <a:srgbClr val="000000"/>
                  </a:solidFill>
                  <a:latin typeface="Calibri" panose="020F0502020204030204"/>
                </a:endParaRPr>
              </a:p>
            </c:rich>
          </c:tx>
          <c:layout/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 cap="flat" cmpd="sng" algn="ctr">
            <a:solidFill>
              <a:srgbClr val="878787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spc="-1" baseline="0">
                <a:solidFill>
                  <a:srgbClr val="000000"/>
                </a:solidFill>
                <a:latin typeface="Calibri" panose="020F0502020204030204"/>
                <a:ea typeface="+mn-ea"/>
                <a:cs typeface="+mn-cs"/>
              </a:defRPr>
            </a:pPr>
          </a:p>
        </c:txPr>
        <c:crossAx val="98492706"/>
        <c:crosses val="autoZero"/>
        <c:auto val="1"/>
        <c:lblAlgn val="ctr"/>
        <c:lblOffset val="100"/>
        <c:noMultiLvlLbl val="0"/>
      </c:catAx>
      <c:valAx>
        <c:axId val="98492706"/>
        <c:scaling>
          <c:orientation val="minMax"/>
          <c:max val="1"/>
          <c:min val="0"/>
        </c:scaling>
        <c:delete val="0"/>
        <c:axPos val="l"/>
        <c:majorGridlines>
          <c:spPr>
            <a:ln w="9360" cap="flat" cmpd="sng" algn="ctr">
              <a:solidFill>
                <a:srgbClr val="878787"/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1" i="0" u="none" strike="noStrike" kern="1200" spc="-1" baseline="0">
                    <a:solidFill>
                      <a:srgbClr val="000000"/>
                    </a:solidFill>
                    <a:latin typeface="Calibri" panose="020F0502020204030204"/>
                    <a:ea typeface="+mn-ea"/>
                    <a:cs typeface="+mn-cs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 panose="020F0502020204030204"/>
                  </a:rPr>
                  <a:t>收视份额</a:t>
                </a:r>
                <a:endParaRPr sz="1000" b="1" strike="noStrike" spc="-1">
                  <a:solidFill>
                    <a:srgbClr val="000000"/>
                  </a:solidFill>
                  <a:latin typeface="Calibri" panose="020F0502020204030204"/>
                </a:endParaRPr>
              </a:p>
            </c:rich>
          </c:tx>
          <c:layout/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 cap="flat" cmpd="sng" algn="ctr">
            <a:solidFill>
              <a:srgbClr val="878787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spc="-1" baseline="0">
                <a:solidFill>
                  <a:srgbClr val="000000"/>
                </a:solidFill>
                <a:latin typeface="Calibri" panose="020F0502020204030204"/>
                <a:ea typeface="+mn-ea"/>
                <a:cs typeface="+mn-cs"/>
              </a:defRPr>
            </a:pPr>
          </a:p>
        </c:txPr>
        <c:crossAx val="10232165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/>
      <c:overlay val="0"/>
      <c:spPr>
        <a:noFill/>
        <a:ln w="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spc="-1" baseline="0">
              <a:solidFill>
                <a:srgbClr val="000000"/>
              </a:solidFill>
              <a:latin typeface="Calibri" panose="020F0502020204030204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8236d8e-afb8-4f05-ab9e-183ce692f8f2}"/>
      </c:ext>
    </c:extLst>
  </c:chart>
  <c:spPr>
    <a:solidFill>
      <a:srgbClr val="FFFFFF"/>
    </a:solidFill>
    <a:ln w="9360" cap="flat" cmpd="sng" algn="ctr">
      <a:solidFill>
        <a:srgbClr val="D9D9D9"/>
      </a:solidFill>
      <a:prstDash val="solid"/>
      <a:round/>
    </a:ln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spc="-1" baseline="0">
                <a:solidFill>
                  <a:srgbClr val="000000"/>
                </a:solidFill>
                <a:latin typeface="Calibri" panose="020F0502020204030204"/>
                <a:ea typeface="+mn-ea"/>
                <a:cs typeface="+mn-cs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 panose="020F0502020204030204"/>
              </a:rPr>
              <a:t>编导平均收视份额对比</a:t>
            </a:r>
            <a:endParaRPr sz="1800" b="1" strike="noStrike" spc="-1">
              <a:solidFill>
                <a:srgbClr val="000000"/>
              </a:solidFill>
              <a:latin typeface="Calibri" panose="020F0502020204030204"/>
            </a:endParaRPr>
          </a:p>
        </c:rich>
      </c:tx>
      <c:layout/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'03_编导对比'!$C$3</c:f>
              <c:strCache>
                <c:ptCount val="1"/>
                <c:pt idx="0">
                  <c:v>平均份额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spc="-1" baseline="0">
                    <a:solidFill>
                      <a:srgbClr val="000000"/>
                    </a:solidFill>
                    <a:latin typeface="Calibri" panose="020F0502020204030204"/>
                    <a:ea typeface="+mn-ea"/>
                    <a:cs typeface="+mn-cs"/>
                  </a:defRPr>
                </a:pPr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'03_编导对比'!$A$4:$A$8</c:f>
              <c:strCache>
                <c:ptCount val="5"/>
                <c:pt idx="0">
                  <c:v>穆佩弦</c:v>
                </c:pt>
                <c:pt idx="1">
                  <c:v>付天雨</c:v>
                </c:pt>
                <c:pt idx="2">
                  <c:v>张彤枫</c:v>
                </c:pt>
                <c:pt idx="3">
                  <c:v>孙逸昊</c:v>
                </c:pt>
                <c:pt idx="4">
                  <c:v>左  鑫</c:v>
                </c:pt>
              </c:strCache>
            </c:strRef>
          </c:cat>
          <c:val>
            <c:numRef>
              <c:f>'03_编导对比'!$C$4:$C$8</c:f>
              <c:numCache>
                <c:formatCode>General</c:formatCode>
                <c:ptCount val="5"/>
                <c:pt idx="0">
                  <c:v>0.798</c:v>
                </c:pt>
                <c:pt idx="1">
                  <c:v>0.759</c:v>
                </c:pt>
                <c:pt idx="2">
                  <c:v>0.722</c:v>
                </c:pt>
                <c:pt idx="3">
                  <c:v>0.692</c:v>
                </c:pt>
                <c:pt idx="4">
                  <c:v>0.662</c:v>
                </c:pt>
              </c:numCache>
            </c:numRef>
          </c:val>
        </c:ser>
        <c:dLbls>
          <c:showLegendKey val="1"/>
          <c:showVal val="1"/>
          <c:showCatName val="1"/>
          <c:showSerName val="1"/>
          <c:showPercent val="0"/>
          <c:showBubbleSize val="1"/>
        </c:dLbls>
        <c:gapWidth val="150"/>
        <c:overlap val="0"/>
        <c:axId val="22916461"/>
        <c:axId val="82023843"/>
      </c:barChart>
      <c:catAx>
        <c:axId val="22916461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1" i="0" u="none" strike="noStrike" kern="1200" spc="-1" baseline="0">
                    <a:solidFill>
                      <a:srgbClr val="000000"/>
                    </a:solidFill>
                    <a:latin typeface="Calibri" panose="020F0502020204030204"/>
                    <a:ea typeface="+mn-ea"/>
                    <a:cs typeface="+mn-cs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 panose="020F0502020204030204"/>
                  </a:rPr>
                  <a:t>平均收视份额</a:t>
                </a:r>
                <a:endParaRPr sz="1000" b="1" strike="noStrike" spc="-1">
                  <a:solidFill>
                    <a:srgbClr val="000000"/>
                  </a:solidFill>
                  <a:latin typeface="Calibri" panose="020F0502020204030204"/>
                </a:endParaRPr>
              </a:p>
            </c:rich>
          </c:tx>
          <c:layout/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 cap="flat" cmpd="sng" algn="ctr">
            <a:solidFill>
              <a:srgbClr val="878787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spc="-1" baseline="0">
                <a:solidFill>
                  <a:srgbClr val="000000"/>
                </a:solidFill>
                <a:latin typeface="Calibri" panose="020F0502020204030204"/>
                <a:ea typeface="+mn-ea"/>
                <a:cs typeface="+mn-cs"/>
              </a:defRPr>
            </a:pPr>
          </a:p>
        </c:txPr>
        <c:crossAx val="82023843"/>
        <c:crosses val="autoZero"/>
        <c:auto val="1"/>
        <c:lblAlgn val="ctr"/>
        <c:lblOffset val="100"/>
        <c:noMultiLvlLbl val="0"/>
      </c:catAx>
      <c:valAx>
        <c:axId val="82023843"/>
        <c:scaling>
          <c:orientation val="minMax"/>
        </c:scaling>
        <c:delete val="0"/>
        <c:axPos val="b"/>
        <c:majorGridlines>
          <c:spPr>
            <a:ln w="9360" cap="flat" cmpd="sng" algn="ctr">
              <a:solidFill>
                <a:srgbClr val="878787"/>
              </a:solidFill>
              <a:prstDash val="solid"/>
              <a:round/>
            </a:ln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1" i="0" u="none" strike="noStrike" kern="1200" spc="-1" baseline="0">
                    <a:solidFill>
                      <a:srgbClr val="000000"/>
                    </a:solidFill>
                    <a:latin typeface="Calibri" panose="020F0502020204030204"/>
                    <a:ea typeface="+mn-ea"/>
                    <a:cs typeface="+mn-cs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 panose="020F0502020204030204"/>
                  </a:rPr>
                  <a:t>编导</a:t>
                </a:r>
                <a:endParaRPr sz="1000" b="1" strike="noStrike" spc="-1">
                  <a:solidFill>
                    <a:srgbClr val="000000"/>
                  </a:solidFill>
                  <a:latin typeface="Calibri" panose="020F0502020204030204"/>
                </a:endParaRPr>
              </a:p>
            </c:rich>
          </c:tx>
          <c:layout/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 cap="flat" cmpd="sng" algn="ctr">
            <a:solidFill>
              <a:srgbClr val="878787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spc="-1" baseline="0">
                <a:solidFill>
                  <a:srgbClr val="000000"/>
                </a:solidFill>
                <a:latin typeface="Calibri" panose="020F0502020204030204"/>
                <a:ea typeface="+mn-ea"/>
                <a:cs typeface="+mn-cs"/>
              </a:defRPr>
            </a:pPr>
          </a:p>
        </c:txPr>
        <c:crossAx val="22916461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/>
      <c:overlay val="0"/>
      <c:spPr>
        <a:noFill/>
        <a:ln w="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spc="-1" baseline="0">
              <a:solidFill>
                <a:srgbClr val="000000"/>
              </a:solidFill>
              <a:latin typeface="Calibri" panose="020F0502020204030204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81a0c27-5b8b-4102-9be3-f221f223c8c7}"/>
      </c:ext>
    </c:extLst>
  </c:chart>
  <c:spPr>
    <a:solidFill>
      <a:srgbClr val="FFFFFF"/>
    </a:solidFill>
    <a:ln w="9360" cap="flat" cmpd="sng" algn="ctr">
      <a:solidFill>
        <a:srgbClr val="D9D9D9"/>
      </a:solidFill>
      <a:prstDash val="solid"/>
      <a:round/>
    </a:ln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spc="-1" baseline="0">
                <a:solidFill>
                  <a:srgbClr val="000000"/>
                </a:solidFill>
                <a:latin typeface="Calibri" panose="020F0502020204030204"/>
                <a:ea typeface="+mn-ea"/>
                <a:cs typeface="+mn-cs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 panose="020F0502020204030204"/>
              </a:rPr>
              <a:t>编导达标率对比</a:t>
            </a:r>
            <a:endParaRPr sz="1800" b="1" strike="noStrike" spc="-1">
              <a:solidFill>
                <a:srgbClr val="000000"/>
              </a:solidFill>
              <a:latin typeface="Calibri" panose="020F0502020204030204"/>
            </a:endParaRPr>
          </a:p>
        </c:rich>
      </c:tx>
      <c:layout/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'03_编导对比'!$F$3</c:f>
              <c:strCache>
                <c:ptCount val="1"/>
                <c:pt idx="0">
                  <c:v>达基础目标率</c:v>
                </c:pt>
              </c:strCache>
            </c:strRef>
          </c:tx>
          <c:spPr>
            <a:solidFill>
              <a:srgbClr val="4672A8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spc="-1" baseline="0">
                    <a:solidFill>
                      <a:srgbClr val="000000"/>
                    </a:solidFill>
                    <a:latin typeface="Arial" panose="020B0604020202020204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'03_编导对比'!$A$4:$A$8</c:f>
              <c:strCache>
                <c:ptCount val="5"/>
                <c:pt idx="0">
                  <c:v>穆佩弦</c:v>
                </c:pt>
                <c:pt idx="1">
                  <c:v>付天雨</c:v>
                </c:pt>
                <c:pt idx="2">
                  <c:v>张彤枫</c:v>
                </c:pt>
                <c:pt idx="3">
                  <c:v>孙逸昊</c:v>
                </c:pt>
                <c:pt idx="4">
                  <c:v>左  鑫</c:v>
                </c:pt>
              </c:strCache>
            </c:strRef>
          </c:cat>
          <c:val>
            <c:numRef>
              <c:f>'03_编导对比'!$F$4:$F$8</c:f>
              <c:numCache>
                <c:formatCode>General</c:formatCode>
                <c:ptCount val="5"/>
                <c:pt idx="0">
                  <c:v>0.667</c:v>
                </c:pt>
                <c:pt idx="1">
                  <c:v>0.6</c:v>
                </c:pt>
                <c:pt idx="2">
                  <c:v>0.8</c:v>
                </c:pt>
                <c:pt idx="3">
                  <c:v>0.5</c:v>
                </c:pt>
                <c:pt idx="4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'03_编导对比'!$G$3</c:f>
              <c:strCache>
                <c:ptCount val="1"/>
                <c:pt idx="0">
                  <c:v>达摸高目标率</c:v>
                </c:pt>
              </c:strCache>
            </c:strRef>
          </c:tx>
          <c:spPr>
            <a:solidFill>
              <a:srgbClr val="93A9CE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spc="-1" baseline="0">
                    <a:solidFill>
                      <a:srgbClr val="000000"/>
                    </a:solidFill>
                    <a:latin typeface="Arial" panose="020B0604020202020204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'03_编导对比'!$A$4:$A$8</c:f>
              <c:strCache>
                <c:ptCount val="5"/>
                <c:pt idx="0">
                  <c:v>穆佩弦</c:v>
                </c:pt>
                <c:pt idx="1">
                  <c:v>付天雨</c:v>
                </c:pt>
                <c:pt idx="2">
                  <c:v>张彤枫</c:v>
                </c:pt>
                <c:pt idx="3">
                  <c:v>孙逸昊</c:v>
                </c:pt>
                <c:pt idx="4">
                  <c:v>左  鑫</c:v>
                </c:pt>
              </c:strCache>
            </c:strRef>
          </c:cat>
          <c:val>
            <c:numRef>
              <c:f>'03_编导对比'!$G$4:$G$8</c:f>
              <c:numCache>
                <c:formatCode>General</c:formatCode>
                <c:ptCount val="5"/>
                <c:pt idx="0">
                  <c:v>0.333</c:v>
                </c:pt>
                <c:pt idx="1">
                  <c:v>0.2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1"/>
        </c:dLbls>
        <c:gapWidth val="150"/>
        <c:overlap val="0"/>
        <c:axId val="68037272"/>
        <c:axId val="49767896"/>
      </c:barChart>
      <c:catAx>
        <c:axId val="68037272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1" i="0" u="none" strike="noStrike" kern="1200" spc="-1" baseline="0">
                    <a:solidFill>
                      <a:srgbClr val="000000"/>
                    </a:solidFill>
                    <a:latin typeface="Calibri" panose="020F0502020204030204"/>
                    <a:ea typeface="+mn-ea"/>
                    <a:cs typeface="+mn-cs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 panose="020F0502020204030204"/>
                  </a:rPr>
                  <a:t>编导</a:t>
                </a:r>
                <a:endParaRPr sz="1000" b="1" strike="noStrike" spc="-1">
                  <a:solidFill>
                    <a:srgbClr val="000000"/>
                  </a:solidFill>
                  <a:latin typeface="Calibri" panose="020F0502020204030204"/>
                </a:endParaRPr>
              </a:p>
            </c:rich>
          </c:tx>
          <c:layout/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 cap="flat" cmpd="sng" algn="ctr">
            <a:solidFill>
              <a:srgbClr val="878787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spc="-1" baseline="0">
                <a:solidFill>
                  <a:srgbClr val="000000"/>
                </a:solidFill>
                <a:latin typeface="Calibri" panose="020F0502020204030204"/>
                <a:ea typeface="+mn-ea"/>
                <a:cs typeface="+mn-cs"/>
              </a:defRPr>
            </a:pPr>
          </a:p>
        </c:txPr>
        <c:crossAx val="49767896"/>
        <c:crosses val="autoZero"/>
        <c:auto val="1"/>
        <c:lblAlgn val="ctr"/>
        <c:lblOffset val="100"/>
        <c:noMultiLvlLbl val="0"/>
      </c:catAx>
      <c:valAx>
        <c:axId val="49767896"/>
        <c:scaling>
          <c:orientation val="minMax"/>
        </c:scaling>
        <c:delete val="0"/>
        <c:axPos val="l"/>
        <c:majorGridlines>
          <c:spPr>
            <a:ln w="9360" cap="flat" cmpd="sng" algn="ctr">
              <a:solidFill>
                <a:srgbClr val="878787"/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1" i="0" u="none" strike="noStrike" kern="1200" spc="-1" baseline="0">
                    <a:solidFill>
                      <a:srgbClr val="000000"/>
                    </a:solidFill>
                    <a:latin typeface="Calibri" panose="020F0502020204030204"/>
                    <a:ea typeface="+mn-ea"/>
                    <a:cs typeface="+mn-cs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 panose="020F0502020204030204"/>
                  </a:rPr>
                  <a:t>达标率</a:t>
                </a:r>
                <a:endParaRPr sz="1000" b="1" strike="noStrike" spc="-1">
                  <a:solidFill>
                    <a:srgbClr val="000000"/>
                  </a:solidFill>
                  <a:latin typeface="Calibri" panose="020F0502020204030204"/>
                </a:endParaRPr>
              </a:p>
            </c:rich>
          </c:tx>
          <c:layout/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 cap="flat" cmpd="sng" algn="ctr">
            <a:solidFill>
              <a:srgbClr val="878787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spc="-1" baseline="0">
                <a:solidFill>
                  <a:srgbClr val="000000"/>
                </a:solidFill>
                <a:latin typeface="Calibri" panose="020F0502020204030204"/>
                <a:ea typeface="+mn-ea"/>
                <a:cs typeface="+mn-cs"/>
              </a:defRPr>
            </a:pPr>
          </a:p>
        </c:txPr>
        <c:crossAx val="68037272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/>
      <c:overlay val="0"/>
      <c:spPr>
        <a:noFill/>
        <a:ln w="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spc="-1" baseline="0">
              <a:solidFill>
                <a:srgbClr val="000000"/>
              </a:solidFill>
              <a:latin typeface="Calibri" panose="020F0502020204030204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ec2db42-b310-43db-b2f2-1095604d7f99}"/>
      </c:ext>
    </c:extLst>
  </c:chart>
  <c:spPr>
    <a:solidFill>
      <a:srgbClr val="FFFFFF"/>
    </a:solidFill>
    <a:ln w="9360" cap="flat" cmpd="sng" algn="ctr">
      <a:solidFill>
        <a:srgbClr val="D9D9D9"/>
      </a:solidFill>
      <a:prstDash val="solid"/>
      <a:round/>
    </a:ln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spc="-1" baseline="0">
                <a:solidFill>
                  <a:srgbClr val="000000"/>
                </a:solidFill>
                <a:latin typeface="Calibri" panose="020F0502020204030204"/>
                <a:ea typeface="+mn-ea"/>
                <a:cs typeface="+mn-cs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 panose="020F0502020204030204"/>
              </a:rPr>
              <a:t>不同题材期数占比</a:t>
            </a:r>
            <a:endParaRPr sz="1800" b="1" strike="noStrike" spc="-1">
              <a:solidFill>
                <a:srgbClr val="000000"/>
              </a:solidFill>
              <a:latin typeface="Calibri" panose="020F0502020204030204"/>
            </a:endParaRPr>
          </a:p>
        </c:rich>
      </c:tx>
      <c:layout/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'04_题材对比'!$B$3</c:f>
              <c:strCache>
                <c:ptCount val="1"/>
                <c:pt idx="0">
                  <c:v>期数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explosion val="0"/>
          <c:dPt>
            <c:idx val="0"/>
            <c:bubble3D val="0"/>
            <c:spPr>
              <a:solidFill>
                <a:srgbClr val="4672A8"/>
              </a:solidFill>
              <a:ln w="0">
                <a:noFill/>
              </a:ln>
            </c:spPr>
          </c:dPt>
          <c:dPt>
            <c:idx val="1"/>
            <c:bubble3D val="0"/>
            <c:spPr>
              <a:solidFill>
                <a:srgbClr val="AB4744"/>
              </a:solidFill>
              <a:ln w="0">
                <a:noFill/>
              </a:ln>
            </c:spPr>
          </c:dPt>
          <c:dPt>
            <c:idx val="2"/>
            <c:bubble3D val="0"/>
            <c:spPr>
              <a:solidFill>
                <a:srgbClr val="8AA64F"/>
              </a:solidFill>
              <a:ln w="0">
                <a:noFill/>
              </a:ln>
            </c:spPr>
          </c:dPt>
          <c:dPt>
            <c:idx val="3"/>
            <c:bubble3D val="0"/>
            <c:spPr>
              <a:solidFill>
                <a:srgbClr val="725990"/>
              </a:solidFill>
              <a:ln w="0">
                <a:noFill/>
              </a:ln>
            </c:spPr>
          </c:dPt>
          <c:dPt>
            <c:idx val="4"/>
            <c:bubble3D val="0"/>
            <c:spPr>
              <a:solidFill>
                <a:srgbClr val="4299B0"/>
              </a:solidFill>
              <a:ln w="0">
                <a:noFill/>
              </a:ln>
            </c:spPr>
          </c:dPt>
          <c:dPt>
            <c:idx val="5"/>
            <c:bubble3D val="0"/>
            <c:spPr>
              <a:solidFill>
                <a:srgbClr val="DC853E"/>
              </a:solidFill>
              <a:ln w="0">
                <a:noFill/>
              </a:ln>
            </c:spPr>
          </c:dPt>
          <c:dPt>
            <c:idx val="6"/>
            <c:bubble3D val="0"/>
            <c:spPr>
              <a:solidFill>
                <a:srgbClr val="93A9CE"/>
              </a:solidFill>
              <a:ln w="0">
                <a:noFill/>
              </a:ln>
            </c:spPr>
          </c:dPt>
          <c:dLbls>
            <c:dLbl>
              <c:idx val="0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0" i="0" u="none" strike="noStrike" kern="1200" spc="-1" baseline="0">
                      <a:solidFill>
                        <a:srgbClr val="000000"/>
                      </a:solidFill>
                      <a:latin typeface="Calibri" panose="020F0502020204030204"/>
                      <a:ea typeface="+mn-ea"/>
                      <a:cs typeface="+mn-cs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separator>; 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0" i="0" u="none" strike="noStrike" kern="1200" spc="-1" baseline="0">
                      <a:solidFill>
                        <a:srgbClr val="000000"/>
                      </a:solidFill>
                      <a:latin typeface="Calibri" panose="020F0502020204030204"/>
                      <a:ea typeface="+mn-ea"/>
                      <a:cs typeface="+mn-cs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separator>; 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0" i="0" u="none" strike="noStrike" kern="1200" spc="-1" baseline="0">
                      <a:solidFill>
                        <a:srgbClr val="000000"/>
                      </a:solidFill>
                      <a:latin typeface="Calibri" panose="020F0502020204030204"/>
                      <a:ea typeface="+mn-ea"/>
                      <a:cs typeface="+mn-cs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separator>; 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0" i="0" u="none" strike="noStrike" kern="1200" spc="-1" baseline="0">
                      <a:solidFill>
                        <a:srgbClr val="000000"/>
                      </a:solidFill>
                      <a:latin typeface="Calibri" panose="020F0502020204030204"/>
                      <a:ea typeface="+mn-ea"/>
                      <a:cs typeface="+mn-cs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separator>; 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0" i="0" u="none" strike="noStrike" kern="1200" spc="-1" baseline="0">
                      <a:solidFill>
                        <a:srgbClr val="000000"/>
                      </a:solidFill>
                      <a:latin typeface="Calibri" panose="020F0502020204030204"/>
                      <a:ea typeface="+mn-ea"/>
                      <a:cs typeface="+mn-cs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separator>; 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0" i="0" u="none" strike="noStrike" kern="1200" spc="-1" baseline="0">
                      <a:solidFill>
                        <a:srgbClr val="000000"/>
                      </a:solidFill>
                      <a:latin typeface="Calibri" panose="020F0502020204030204"/>
                      <a:ea typeface="+mn-ea"/>
                      <a:cs typeface="+mn-cs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separator>; 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0" i="0" u="none" strike="noStrike" kern="1200" spc="-1" baseline="0">
                      <a:solidFill>
                        <a:srgbClr val="000000"/>
                      </a:solidFill>
                      <a:latin typeface="Calibri" panose="020F0502020204030204"/>
                      <a:ea typeface="+mn-ea"/>
                      <a:cs typeface="+mn-cs"/>
                    </a:defRPr>
                  </a:pPr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separator>; </c:separator>
              <c:extLst>
                <c:ext xmlns:c15="http://schemas.microsoft.com/office/drawing/2012/chart" uri="{CE6537A1-D6FC-4f65-9D91-7224C49458BB}"/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spc="-1" baseline="0">
                    <a:solidFill>
                      <a:srgbClr val="000000"/>
                    </a:solidFill>
                    <a:latin typeface="Calibri" panose="020F0502020204030204"/>
                    <a:ea typeface="+mn-ea"/>
                    <a:cs typeface="+mn-cs"/>
                  </a:defRPr>
                </a:pPr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'04_题材对比'!$A$4:$A$10</c:f>
              <c:strCache>
                <c:ptCount val="7"/>
                <c:pt idx="0">
                  <c:v>节日策划</c:v>
                </c:pt>
                <c:pt idx="1">
                  <c:v>防空体系</c:v>
                </c:pt>
                <c:pt idx="2">
                  <c:v>AI/前沿</c:v>
                </c:pt>
                <c:pt idx="3">
                  <c:v>飞行器空战</c:v>
                </c:pt>
                <c:pt idx="4">
                  <c:v>通用概念</c:v>
                </c:pt>
                <c:pt idx="5">
                  <c:v>舰船海军</c:v>
                </c:pt>
                <c:pt idx="6">
                  <c:v>枪械</c:v>
                </c:pt>
              </c:strCache>
            </c:strRef>
          </c:cat>
          <c:val>
            <c:numRef>
              <c:f>'04_题材对比'!$B$4:$B$10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6</c:v>
                </c:pt>
                <c:pt idx="6">
                  <c:v>4</c:v>
                </c:pt>
              </c:numCache>
            </c:numRef>
          </c:val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layout/>
      <c:overlay val="0"/>
      <c:spPr>
        <a:noFill/>
        <a:ln w="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spc="-1" baseline="0">
              <a:solidFill>
                <a:srgbClr val="000000"/>
              </a:solidFill>
              <a:latin typeface="Calibri" panose="020F0502020204030204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c5aa69b-f1c8-4b81-a027-28c760d37831}"/>
      </c:ext>
    </c:extLst>
  </c:chart>
  <c:spPr>
    <a:solidFill>
      <a:srgbClr val="FFFFFF"/>
    </a:solidFill>
    <a:ln w="9360" cap="flat" cmpd="sng" algn="ctr">
      <a:solidFill>
        <a:srgbClr val="D9D9D9"/>
      </a:solidFill>
      <a:prstDash val="solid"/>
      <a:round/>
    </a:ln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spc="-1" baseline="0">
                <a:solidFill>
                  <a:srgbClr val="000000"/>
                </a:solidFill>
                <a:latin typeface="Calibri" panose="020F0502020204030204"/>
                <a:ea typeface="+mn-ea"/>
                <a:cs typeface="+mn-cs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 panose="020F0502020204030204"/>
              </a:rPr>
              <a:t>不同题材平均收视份额</a:t>
            </a:r>
            <a:endParaRPr sz="1800" b="1" strike="noStrike" spc="-1">
              <a:solidFill>
                <a:srgbClr val="000000"/>
              </a:solidFill>
              <a:latin typeface="Calibri" panose="020F0502020204030204"/>
            </a:endParaRPr>
          </a:p>
        </c:rich>
      </c:tx>
      <c:layout/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'04_题材对比'!$C$3</c:f>
              <c:strCache>
                <c:ptCount val="1"/>
                <c:pt idx="0">
                  <c:v>平均份额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spc="-1" baseline="0">
                    <a:solidFill>
                      <a:srgbClr val="000000"/>
                    </a:solidFill>
                    <a:latin typeface="Calibri" panose="020F0502020204030204"/>
                    <a:ea typeface="+mn-ea"/>
                    <a:cs typeface="+mn-cs"/>
                  </a:defRPr>
                </a:pPr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'04_题材对比'!$A$4:$A$10</c:f>
              <c:strCache>
                <c:ptCount val="7"/>
                <c:pt idx="0">
                  <c:v>节日策划</c:v>
                </c:pt>
                <c:pt idx="1">
                  <c:v>防空体系</c:v>
                </c:pt>
                <c:pt idx="2">
                  <c:v>AI/前沿</c:v>
                </c:pt>
                <c:pt idx="3">
                  <c:v>飞行器空战</c:v>
                </c:pt>
                <c:pt idx="4">
                  <c:v>通用概念</c:v>
                </c:pt>
                <c:pt idx="5">
                  <c:v>舰船海军</c:v>
                </c:pt>
                <c:pt idx="6">
                  <c:v>枪械</c:v>
                </c:pt>
              </c:strCache>
            </c:strRef>
          </c:cat>
          <c:val>
            <c:numRef>
              <c:f>'04_题材对比'!$C$4:$C$10</c:f>
              <c:numCache>
                <c:formatCode>General</c:formatCode>
                <c:ptCount val="7"/>
                <c:pt idx="0">
                  <c:v>0.95</c:v>
                </c:pt>
                <c:pt idx="1">
                  <c:v>0.875</c:v>
                </c:pt>
                <c:pt idx="2">
                  <c:v>0.85</c:v>
                </c:pt>
                <c:pt idx="3">
                  <c:v>0.748</c:v>
                </c:pt>
                <c:pt idx="4">
                  <c:v>0.731</c:v>
                </c:pt>
                <c:pt idx="5">
                  <c:v>0.694</c:v>
                </c:pt>
                <c:pt idx="6">
                  <c:v>0.598</c:v>
                </c:pt>
              </c:numCache>
            </c:numRef>
          </c:val>
        </c:ser>
        <c:dLbls>
          <c:showLegendKey val="1"/>
          <c:showVal val="1"/>
          <c:showCatName val="1"/>
          <c:showSerName val="1"/>
          <c:showPercent val="0"/>
          <c:showBubbleSize val="1"/>
        </c:dLbls>
        <c:gapWidth val="150"/>
        <c:overlap val="0"/>
        <c:axId val="92041145"/>
        <c:axId val="25430973"/>
      </c:barChart>
      <c:catAx>
        <c:axId val="9204114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 cap="flat" cmpd="sng" algn="ctr">
            <a:solidFill>
              <a:srgbClr val="878787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spc="-1" baseline="0">
                <a:solidFill>
                  <a:srgbClr val="000000"/>
                </a:solidFill>
                <a:latin typeface="Calibri" panose="020F0502020204030204"/>
                <a:ea typeface="+mn-ea"/>
                <a:cs typeface="+mn-cs"/>
              </a:defRPr>
            </a:pPr>
          </a:p>
        </c:txPr>
        <c:crossAx val="25430973"/>
        <c:crosses val="autoZero"/>
        <c:auto val="1"/>
        <c:lblAlgn val="ctr"/>
        <c:lblOffset val="100"/>
        <c:noMultiLvlLbl val="0"/>
      </c:catAx>
      <c:valAx>
        <c:axId val="25430973"/>
        <c:scaling>
          <c:orientation val="minMax"/>
        </c:scaling>
        <c:delete val="0"/>
        <c:axPos val="l"/>
        <c:majorGridlines>
          <c:spPr>
            <a:ln w="9360" cap="flat" cmpd="sng" algn="ctr">
              <a:solidFill>
                <a:srgbClr val="878787"/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1" i="0" u="none" strike="noStrike" kern="1200" spc="-1" baseline="0">
                    <a:solidFill>
                      <a:srgbClr val="000000"/>
                    </a:solidFill>
                    <a:latin typeface="Calibri" panose="020F0502020204030204"/>
                    <a:ea typeface="+mn-ea"/>
                    <a:cs typeface="+mn-cs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 panose="020F0502020204030204"/>
                  </a:rPr>
                  <a:t>份额</a:t>
                </a:r>
                <a:endParaRPr sz="1000" b="1" strike="noStrike" spc="-1">
                  <a:solidFill>
                    <a:srgbClr val="000000"/>
                  </a:solidFill>
                  <a:latin typeface="Calibri" panose="020F0502020204030204"/>
                </a:endParaRPr>
              </a:p>
            </c:rich>
          </c:tx>
          <c:layout/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 cap="flat" cmpd="sng" algn="ctr">
            <a:solidFill>
              <a:srgbClr val="878787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spc="-1" baseline="0">
                <a:solidFill>
                  <a:srgbClr val="000000"/>
                </a:solidFill>
                <a:latin typeface="Calibri" panose="020F0502020204030204"/>
                <a:ea typeface="+mn-ea"/>
                <a:cs typeface="+mn-cs"/>
              </a:defRPr>
            </a:pPr>
          </a:p>
        </c:txPr>
        <c:crossAx val="92041145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/>
      <c:overlay val="0"/>
      <c:spPr>
        <a:noFill/>
        <a:ln w="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spc="-1" baseline="0">
              <a:solidFill>
                <a:srgbClr val="000000"/>
              </a:solidFill>
              <a:latin typeface="Calibri" panose="020F0502020204030204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cf4582b-9f11-4042-9c5f-8150ed038ecd}"/>
      </c:ext>
    </c:extLst>
  </c:chart>
  <c:spPr>
    <a:solidFill>
      <a:srgbClr val="FFFFFF"/>
    </a:solidFill>
    <a:ln w="9360" cap="flat" cmpd="sng" algn="ctr">
      <a:solidFill>
        <a:srgbClr val="D9D9D9"/>
      </a:solidFill>
      <a:prstDash val="solid"/>
      <a:round/>
    </a:ln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spc="-1" baseline="0">
                <a:solidFill>
                  <a:srgbClr val="000000"/>
                </a:solidFill>
                <a:latin typeface="Calibri" panose="020F0502020204030204"/>
                <a:ea typeface="+mn-ea"/>
                <a:cs typeface="+mn-cs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 panose="020F0502020204030204"/>
              </a:rPr>
              <a:t>前/中/后期收视均值对比（明显走低）</a:t>
            </a:r>
            <a:endParaRPr sz="1800" b="1" strike="noStrike" spc="-1">
              <a:solidFill>
                <a:srgbClr val="000000"/>
              </a:solidFill>
              <a:latin typeface="Calibri" panose="020F0502020204030204"/>
            </a:endParaRPr>
          </a:p>
        </c:rich>
      </c:tx>
      <c:layout/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'05_阶段对比'!$C$3</c:f>
              <c:strCache>
                <c:ptCount val="1"/>
                <c:pt idx="0">
                  <c:v>平均份额</c:v>
                </c:pt>
              </c:strCache>
            </c:strRef>
          </c:tx>
          <c:spPr>
            <a:solidFill>
              <a:srgbClr val="9BBB5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spc="-1" baseline="0">
                    <a:solidFill>
                      <a:srgbClr val="000000"/>
                    </a:solidFill>
                    <a:latin typeface="Calibri" panose="020F0502020204030204"/>
                    <a:ea typeface="+mn-ea"/>
                    <a:cs typeface="+mn-cs"/>
                  </a:defRPr>
                </a:pPr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'05_阶段对比'!$A$4:$A$6</c:f>
              <c:strCache>
                <c:ptCount val="3"/>
                <c:pt idx="0">
                  <c:v>前期（1-7期，1月-2月中）</c:v>
                </c:pt>
                <c:pt idx="1">
                  <c:v>中期（8-14期，2月底-4月初）</c:v>
                </c:pt>
                <c:pt idx="2">
                  <c:v>后期（15-21期，4月中-5月底）</c:v>
                </c:pt>
              </c:strCache>
            </c:strRef>
          </c:cat>
          <c:val>
            <c:numRef>
              <c:f>'05_阶段对比'!$C$4:$C$6</c:f>
              <c:numCache>
                <c:formatCode>General</c:formatCode>
                <c:ptCount val="3"/>
                <c:pt idx="0">
                  <c:v>0.807</c:v>
                </c:pt>
                <c:pt idx="1">
                  <c:v>0.743</c:v>
                </c:pt>
                <c:pt idx="2">
                  <c:v>0.615</c:v>
                </c:pt>
              </c:numCache>
            </c:numRef>
          </c:val>
        </c:ser>
        <c:dLbls>
          <c:showLegendKey val="1"/>
          <c:showVal val="1"/>
          <c:showCatName val="1"/>
          <c:showSerName val="1"/>
          <c:showPercent val="0"/>
          <c:showBubbleSize val="1"/>
        </c:dLbls>
        <c:gapWidth val="150"/>
        <c:overlap val="0"/>
        <c:axId val="26400663"/>
        <c:axId val="35542489"/>
      </c:barChart>
      <c:catAx>
        <c:axId val="2640066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 cap="flat" cmpd="sng" algn="ctr">
            <a:solidFill>
              <a:srgbClr val="878787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spc="-1" baseline="0">
                <a:solidFill>
                  <a:srgbClr val="000000"/>
                </a:solidFill>
                <a:latin typeface="Calibri" panose="020F0502020204030204"/>
                <a:ea typeface="+mn-ea"/>
                <a:cs typeface="+mn-cs"/>
              </a:defRPr>
            </a:pPr>
          </a:p>
        </c:txPr>
        <c:crossAx val="35542489"/>
        <c:crosses val="autoZero"/>
        <c:auto val="1"/>
        <c:lblAlgn val="ctr"/>
        <c:lblOffset val="100"/>
        <c:noMultiLvlLbl val="0"/>
      </c:catAx>
      <c:valAx>
        <c:axId val="35542489"/>
        <c:scaling>
          <c:orientation val="minMax"/>
        </c:scaling>
        <c:delete val="0"/>
        <c:axPos val="l"/>
        <c:majorGridlines>
          <c:spPr>
            <a:ln w="9360" cap="flat" cmpd="sng" algn="ctr">
              <a:solidFill>
                <a:srgbClr val="878787"/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1" i="0" u="none" strike="noStrike" kern="1200" spc="-1" baseline="0">
                    <a:solidFill>
                      <a:srgbClr val="000000"/>
                    </a:solidFill>
                    <a:latin typeface="Calibri" panose="020F0502020204030204"/>
                    <a:ea typeface="+mn-ea"/>
                    <a:cs typeface="+mn-cs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 panose="020F0502020204030204"/>
                  </a:rPr>
                  <a:t>平均收视份额</a:t>
                </a:r>
                <a:endParaRPr sz="1000" b="1" strike="noStrike" spc="-1">
                  <a:solidFill>
                    <a:srgbClr val="000000"/>
                  </a:solidFill>
                  <a:latin typeface="Calibri" panose="020F0502020204030204"/>
                </a:endParaRPr>
              </a:p>
            </c:rich>
          </c:tx>
          <c:layout/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 cap="flat" cmpd="sng" algn="ctr">
            <a:solidFill>
              <a:srgbClr val="878787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spc="-1" baseline="0">
                <a:solidFill>
                  <a:srgbClr val="000000"/>
                </a:solidFill>
                <a:latin typeface="Calibri" panose="020F0502020204030204"/>
                <a:ea typeface="+mn-ea"/>
                <a:cs typeface="+mn-cs"/>
              </a:defRPr>
            </a:pPr>
          </a:p>
        </c:txPr>
        <c:crossAx val="26400663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/>
      <c:overlay val="0"/>
      <c:spPr>
        <a:noFill/>
        <a:ln w="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spc="-1" baseline="0">
              <a:solidFill>
                <a:srgbClr val="000000"/>
              </a:solidFill>
              <a:latin typeface="Calibri" panose="020F0502020204030204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01360eb-774c-4919-a42e-f5f41e6df7e4}"/>
      </c:ext>
    </c:extLst>
  </c:chart>
  <c:spPr>
    <a:solidFill>
      <a:srgbClr val="FFFFFF"/>
    </a:solidFill>
    <a:ln w="9360" cap="flat" cmpd="sng" algn="ctr">
      <a:solidFill>
        <a:srgbClr val="D9D9D9"/>
      </a:solidFill>
      <a:prstDash val="solid"/>
      <a:round/>
    </a:ln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21</xdr:col>
      <xdr:colOff>77760</xdr:colOff>
      <xdr:row>21</xdr:row>
      <xdr:rowOff>180720</xdr:rowOff>
    </xdr:to>
    <xdr:graphicFrame>
      <xdr:nvGraphicFramePr>
        <xdr:cNvPr id="2" name="Chart 1"/>
        <xdr:cNvGraphicFramePr/>
      </xdr:nvGraphicFramePr>
      <xdr:xfrm>
        <a:off x="6287135" y="506730"/>
        <a:ext cx="8407400" cy="41617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18</xdr:col>
      <xdr:colOff>363960</xdr:colOff>
      <xdr:row>19</xdr:row>
      <xdr:rowOff>360</xdr:rowOff>
    </xdr:to>
    <xdr:graphicFrame>
      <xdr:nvGraphicFramePr>
        <xdr:cNvPr id="2" name="Chart 1"/>
        <xdr:cNvGraphicFramePr/>
      </xdr:nvGraphicFramePr>
      <xdr:xfrm>
        <a:off x="6081395" y="506730"/>
        <a:ext cx="6313805" cy="3154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21</xdr:row>
      <xdr:rowOff>0</xdr:rowOff>
    </xdr:from>
    <xdr:to>
      <xdr:col>18</xdr:col>
      <xdr:colOff>363960</xdr:colOff>
      <xdr:row>38</xdr:row>
      <xdr:rowOff>360</xdr:rowOff>
    </xdr:to>
    <xdr:graphicFrame>
      <xdr:nvGraphicFramePr>
        <xdr:cNvPr id="3" name="Chart 2"/>
        <xdr:cNvGraphicFramePr/>
      </xdr:nvGraphicFramePr>
      <xdr:xfrm>
        <a:off x="6081395" y="4027170"/>
        <a:ext cx="6313805" cy="3108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38160</xdr:colOff>
      <xdr:row>20</xdr:row>
      <xdr:rowOff>142560</xdr:rowOff>
    </xdr:to>
    <xdr:graphicFrame>
      <xdr:nvGraphicFramePr>
        <xdr:cNvPr id="3" name="Chart 1"/>
        <xdr:cNvGraphicFramePr/>
      </xdr:nvGraphicFramePr>
      <xdr:xfrm>
        <a:off x="5327015" y="506730"/>
        <a:ext cx="4203065" cy="35140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0</xdr:colOff>
      <xdr:row>20</xdr:row>
      <xdr:rowOff>163080</xdr:rowOff>
    </xdr:from>
    <xdr:to>
      <xdr:col>15</xdr:col>
      <xdr:colOff>146880</xdr:colOff>
      <xdr:row>39</xdr:row>
      <xdr:rowOff>142560</xdr:rowOff>
    </xdr:to>
    <xdr:graphicFrame>
      <xdr:nvGraphicFramePr>
        <xdr:cNvPr id="4" name="Chart 2"/>
        <xdr:cNvGraphicFramePr/>
      </xdr:nvGraphicFramePr>
      <xdr:xfrm>
        <a:off x="5327015" y="4041140"/>
        <a:ext cx="4906645" cy="345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16</xdr:col>
      <xdr:colOff>363600</xdr:colOff>
      <xdr:row>20</xdr:row>
      <xdr:rowOff>88200</xdr:rowOff>
    </xdr:to>
    <xdr:graphicFrame>
      <xdr:nvGraphicFramePr>
        <xdr:cNvPr id="5" name="Chart 1"/>
        <xdr:cNvGraphicFramePr/>
      </xdr:nvGraphicFramePr>
      <xdr:xfrm>
        <a:off x="5258435" y="506730"/>
        <a:ext cx="6313170" cy="34671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17"/>
  <sheetViews>
    <sheetView workbookViewId="0">
      <selection activeCell="A1" sqref="A1"/>
    </sheetView>
  </sheetViews>
  <sheetFormatPr defaultColWidth="8.67592592592593" defaultRowHeight="14.4"/>
  <cols>
    <col min="2" max="9" width="15" style="1" customWidth="1"/>
  </cols>
  <sheetData>
    <row r="2" ht="31.5" customHeight="1" spans="2:9">
      <c r="B2" s="33" t="s">
        <v>0</v>
      </c>
      <c r="C2" s="33"/>
      <c r="D2" s="33"/>
      <c r="E2" s="33"/>
      <c r="F2" s="33"/>
      <c r="G2" s="33"/>
      <c r="H2" s="33"/>
    </row>
    <row r="4" ht="21.75" customHeight="1" spans="2:9">
      <c r="B4" s="34" t="s">
        <v>1</v>
      </c>
      <c r="C4" s="34"/>
      <c r="D4" s="34" t="s">
        <v>2</v>
      </c>
      <c r="E4" s="34"/>
      <c r="F4" s="34" t="s">
        <v>3</v>
      </c>
      <c r="G4" s="34"/>
      <c r="H4" s="34" t="s">
        <v>4</v>
      </c>
      <c r="I4" s="34"/>
    </row>
    <row r="5" ht="36" customHeight="1" spans="2:9">
      <c r="B5" s="35" t="s">
        <v>5</v>
      </c>
      <c r="C5" s="35"/>
      <c r="D5" s="35" t="s">
        <v>6</v>
      </c>
      <c r="E5" s="35"/>
      <c r="F5" s="35" t="s">
        <v>7</v>
      </c>
      <c r="G5" s="35"/>
      <c r="H5" s="35" t="s">
        <v>8</v>
      </c>
      <c r="I5" s="35"/>
    </row>
    <row r="6" ht="18" customHeight="1" spans="2:9">
      <c r="B6" s="36" t="s">
        <v>9</v>
      </c>
      <c r="C6" s="36"/>
      <c r="D6" s="36" t="s">
        <v>10</v>
      </c>
      <c r="E6" s="36"/>
      <c r="F6" s="36" t="s">
        <v>11</v>
      </c>
      <c r="G6" s="36"/>
      <c r="H6" s="36" t="s">
        <v>12</v>
      </c>
      <c r="I6" s="36"/>
    </row>
    <row r="8" ht="21.75" customHeight="1" spans="2:9">
      <c r="B8" s="34" t="s">
        <v>13</v>
      </c>
      <c r="C8" s="34"/>
      <c r="D8" s="34" t="s">
        <v>14</v>
      </c>
      <c r="E8" s="34"/>
      <c r="F8" s="34" t="s">
        <v>15</v>
      </c>
      <c r="G8" s="34"/>
      <c r="H8" s="34" t="s">
        <v>16</v>
      </c>
      <c r="I8" s="34"/>
    </row>
    <row r="9" ht="36" customHeight="1" spans="2:9">
      <c r="B9" s="35" t="s">
        <v>17</v>
      </c>
      <c r="C9" s="35"/>
      <c r="D9" s="35" t="s">
        <v>18</v>
      </c>
      <c r="E9" s="35"/>
      <c r="F9" s="35" t="s">
        <v>19</v>
      </c>
      <c r="G9" s="35"/>
      <c r="H9" s="35" t="s">
        <v>20</v>
      </c>
      <c r="I9" s="35"/>
    </row>
    <row r="10" ht="18" customHeight="1" spans="2:9">
      <c r="B10" s="37" t="s">
        <v>21</v>
      </c>
      <c r="C10" s="37"/>
      <c r="D10" s="37" t="s">
        <v>22</v>
      </c>
      <c r="E10" s="37"/>
      <c r="F10" s="37" t="s">
        <v>23</v>
      </c>
      <c r="G10" s="37"/>
      <c r="H10" s="36" t="s">
        <v>24</v>
      </c>
      <c r="I10" s="36"/>
    </row>
    <row r="15" ht="15" customHeight="1" spans="2:9">
      <c r="B15" s="38" t="s">
        <v>25</v>
      </c>
      <c r="C15" s="38"/>
      <c r="D15" s="38"/>
      <c r="E15" s="38"/>
      <c r="F15" s="38"/>
      <c r="G15" s="38"/>
      <c r="H15" s="38"/>
      <c r="I15" s="38"/>
    </row>
    <row r="16" ht="30" customHeight="1" spans="2:9">
      <c r="B16" s="39" t="s">
        <v>26</v>
      </c>
      <c r="C16" s="39"/>
      <c r="D16" s="39"/>
      <c r="E16" s="39"/>
      <c r="F16" s="39"/>
      <c r="G16" s="39"/>
      <c r="H16" s="39"/>
      <c r="I16" s="39"/>
    </row>
    <row r="17" ht="30" customHeight="1" spans="2:9">
      <c r="B17" s="39"/>
      <c r="C17" s="39"/>
      <c r="D17" s="39"/>
      <c r="E17" s="39"/>
      <c r="F17" s="39"/>
      <c r="G17" s="39"/>
      <c r="H17" s="39"/>
      <c r="I17" s="39"/>
    </row>
  </sheetData>
  <mergeCells count="27">
    <mergeCell ref="B2:H2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5:I15"/>
    <mergeCell ref="B16:I17"/>
  </mergeCells>
  <pageMargins left="0.75" right="0.75" top="1" bottom="1" header="0.511811023622047" footer="0.511811023622047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16" workbookViewId="0">
      <selection activeCell="A1" sqref="A1:J1"/>
    </sheetView>
  </sheetViews>
  <sheetFormatPr defaultColWidth="8.67592592592593" defaultRowHeight="14.4"/>
  <cols>
    <col min="1" max="1" width="8" style="1" customWidth="1"/>
    <col min="2" max="2" width="12" style="1" customWidth="1"/>
    <col min="3" max="3" width="30" style="1" customWidth="1"/>
    <col min="4" max="4" width="9" style="1" customWidth="1"/>
    <col min="5" max="5" width="11" style="1" customWidth="1"/>
    <col min="6" max="6" width="8" style="1" customWidth="1"/>
    <col min="7" max="7" width="11" style="1" customWidth="1"/>
    <col min="8" max="8" width="16" style="1" customWidth="1"/>
    <col min="9" max="9" width="11" style="1" customWidth="1"/>
    <col min="10" max="10" width="46" style="1" customWidth="1"/>
  </cols>
  <sheetData>
    <row r="1" ht="25.5" customHeight="1" spans="1:10">
      <c r="A1" s="18" t="s">
        <v>27</v>
      </c>
      <c r="B1" s="18"/>
      <c r="C1" s="18"/>
      <c r="D1" s="18"/>
      <c r="E1" s="18"/>
      <c r="F1" s="18"/>
      <c r="G1" s="18"/>
      <c r="H1" s="18"/>
      <c r="I1" s="18"/>
      <c r="J1" s="18"/>
    </row>
    <row r="3" ht="16.5" customHeight="1" spans="1:10">
      <c r="A3" s="19" t="s">
        <v>28</v>
      </c>
      <c r="B3" s="19" t="s">
        <v>29</v>
      </c>
      <c r="C3" s="19" t="s">
        <v>30</v>
      </c>
      <c r="D3" s="19" t="s">
        <v>31</v>
      </c>
      <c r="E3" s="19" t="s">
        <v>32</v>
      </c>
      <c r="F3" s="19" t="s">
        <v>33</v>
      </c>
      <c r="G3" s="19" t="s">
        <v>34</v>
      </c>
      <c r="H3" s="19" t="s">
        <v>35</v>
      </c>
      <c r="I3" s="19" t="s">
        <v>36</v>
      </c>
      <c r="J3" s="19" t="s">
        <v>37</v>
      </c>
    </row>
    <row r="4" ht="39.75" customHeight="1" spans="1:10">
      <c r="A4" s="7" t="s">
        <v>38</v>
      </c>
      <c r="B4" s="8" t="s">
        <v>39</v>
      </c>
      <c r="C4" s="7" t="s">
        <v>40</v>
      </c>
      <c r="D4" s="7" t="s">
        <v>41</v>
      </c>
      <c r="E4" s="20">
        <v>0.89</v>
      </c>
      <c r="F4" s="8">
        <v>0.12</v>
      </c>
      <c r="G4" s="7" t="s">
        <v>42</v>
      </c>
      <c r="H4" s="7" t="s">
        <v>43</v>
      </c>
      <c r="I4" s="21" t="s">
        <v>44</v>
      </c>
      <c r="J4" s="7" t="s">
        <v>45</v>
      </c>
    </row>
    <row r="5" ht="39.75" customHeight="1" spans="1:10">
      <c r="A5" s="7" t="s">
        <v>46</v>
      </c>
      <c r="B5" s="8" t="s">
        <v>47</v>
      </c>
      <c r="C5" s="7" t="s">
        <v>48</v>
      </c>
      <c r="D5" s="7" t="s">
        <v>49</v>
      </c>
      <c r="E5" s="22">
        <v>0.92</v>
      </c>
      <c r="F5" s="8">
        <v>0.13</v>
      </c>
      <c r="G5" s="7" t="s">
        <v>50</v>
      </c>
      <c r="H5" s="7" t="s">
        <v>51</v>
      </c>
      <c r="I5" s="21" t="s">
        <v>44</v>
      </c>
      <c r="J5" s="7" t="s">
        <v>52</v>
      </c>
    </row>
    <row r="6" ht="39.75" customHeight="1" spans="1:10">
      <c r="A6" s="7" t="s">
        <v>53</v>
      </c>
      <c r="B6" s="8" t="s">
        <v>54</v>
      </c>
      <c r="C6" s="7" t="s">
        <v>55</v>
      </c>
      <c r="D6" s="7" t="s">
        <v>56</v>
      </c>
      <c r="E6" s="20">
        <v>0.85</v>
      </c>
      <c r="F6" s="8">
        <v>0.12</v>
      </c>
      <c r="G6" s="8" t="s">
        <v>57</v>
      </c>
      <c r="H6" s="7" t="s">
        <v>58</v>
      </c>
      <c r="I6" s="23" t="s">
        <v>59</v>
      </c>
      <c r="J6" s="8" t="s">
        <v>60</v>
      </c>
    </row>
    <row r="7" ht="39.75" customHeight="1" spans="1:10">
      <c r="A7" s="7" t="s">
        <v>61</v>
      </c>
      <c r="B7" s="8" t="s">
        <v>62</v>
      </c>
      <c r="C7" s="7" t="s">
        <v>63</v>
      </c>
      <c r="D7" s="7" t="s">
        <v>64</v>
      </c>
      <c r="E7" s="22">
        <v>0.92</v>
      </c>
      <c r="F7" s="8">
        <v>0.13</v>
      </c>
      <c r="G7" s="7" t="s">
        <v>50</v>
      </c>
      <c r="H7" s="7" t="s">
        <v>65</v>
      </c>
      <c r="I7" s="23" t="s">
        <v>59</v>
      </c>
      <c r="J7" s="7" t="s">
        <v>66</v>
      </c>
    </row>
    <row r="8" ht="39.75" customHeight="1" spans="1:10">
      <c r="A8" s="7" t="s">
        <v>67</v>
      </c>
      <c r="B8" s="8" t="s">
        <v>68</v>
      </c>
      <c r="C8" s="8" t="s">
        <v>69</v>
      </c>
      <c r="D8" s="7" t="s">
        <v>70</v>
      </c>
      <c r="E8" s="20">
        <v>0.72</v>
      </c>
      <c r="F8" s="8">
        <v>0.11</v>
      </c>
      <c r="G8" s="7" t="s">
        <v>50</v>
      </c>
      <c r="H8" s="7" t="s">
        <v>71</v>
      </c>
      <c r="I8" s="23" t="s">
        <v>59</v>
      </c>
      <c r="J8" s="7" t="s">
        <v>72</v>
      </c>
    </row>
    <row r="9" ht="39.75" customHeight="1" spans="1:10">
      <c r="A9" s="7" t="s">
        <v>73</v>
      </c>
      <c r="B9" s="8" t="s">
        <v>74</v>
      </c>
      <c r="C9" s="7" t="s">
        <v>75</v>
      </c>
      <c r="D9" s="7" t="s">
        <v>70</v>
      </c>
      <c r="E9" s="24">
        <v>0.4</v>
      </c>
      <c r="F9" s="8">
        <v>0.06</v>
      </c>
      <c r="G9" s="7" t="s">
        <v>50</v>
      </c>
      <c r="H9" s="7" t="s">
        <v>76</v>
      </c>
      <c r="I9" s="21" t="s">
        <v>44</v>
      </c>
      <c r="J9" s="7" t="s">
        <v>77</v>
      </c>
    </row>
    <row r="10" ht="39.75" customHeight="1" spans="1:10">
      <c r="A10" s="7" t="s">
        <v>78</v>
      </c>
      <c r="B10" s="8" t="s">
        <v>79</v>
      </c>
      <c r="C10" s="7" t="s">
        <v>80</v>
      </c>
      <c r="D10" s="7" t="s">
        <v>41</v>
      </c>
      <c r="E10" s="22">
        <v>0.95</v>
      </c>
      <c r="F10" s="8">
        <v>0.1</v>
      </c>
      <c r="G10" s="7" t="s">
        <v>81</v>
      </c>
      <c r="H10" s="7" t="s">
        <v>82</v>
      </c>
      <c r="I10" s="23" t="s">
        <v>59</v>
      </c>
      <c r="J10" s="8" t="s">
        <v>83</v>
      </c>
    </row>
    <row r="11" ht="39.75" customHeight="1" spans="1:10">
      <c r="A11" s="7" t="s">
        <v>84</v>
      </c>
      <c r="B11" s="8" t="s">
        <v>85</v>
      </c>
      <c r="C11" s="7" t="s">
        <v>86</v>
      </c>
      <c r="D11" s="7" t="s">
        <v>49</v>
      </c>
      <c r="E11" s="24">
        <v>0.52</v>
      </c>
      <c r="F11" s="8">
        <v>0.08</v>
      </c>
      <c r="G11" s="7" t="s">
        <v>42</v>
      </c>
      <c r="H11" s="7" t="s">
        <v>76</v>
      </c>
      <c r="I11" s="21" t="s">
        <v>44</v>
      </c>
      <c r="J11" s="7" t="s">
        <v>87</v>
      </c>
    </row>
    <row r="12" ht="39.75" customHeight="1" spans="1:10">
      <c r="A12" s="7" t="s">
        <v>88</v>
      </c>
      <c r="B12" s="8" t="s">
        <v>89</v>
      </c>
      <c r="C12" s="7" t="s">
        <v>90</v>
      </c>
      <c r="D12" s="7" t="s">
        <v>70</v>
      </c>
      <c r="E12" s="20">
        <v>0.86</v>
      </c>
      <c r="F12" s="8">
        <v>0.04</v>
      </c>
      <c r="G12" s="7" t="s">
        <v>91</v>
      </c>
      <c r="H12" s="7" t="s">
        <v>92</v>
      </c>
      <c r="I12" s="21" t="s">
        <v>44</v>
      </c>
      <c r="J12" s="8" t="s">
        <v>93</v>
      </c>
    </row>
    <row r="13" ht="39.75" customHeight="1" spans="1:10">
      <c r="A13" s="7" t="s">
        <v>94</v>
      </c>
      <c r="B13" s="8" t="s">
        <v>95</v>
      </c>
      <c r="C13" s="7" t="s">
        <v>96</v>
      </c>
      <c r="D13" s="7" t="s">
        <v>41</v>
      </c>
      <c r="E13" s="20">
        <v>0.703</v>
      </c>
      <c r="F13" s="8">
        <v>0.093</v>
      </c>
      <c r="G13" s="7" t="s">
        <v>97</v>
      </c>
      <c r="H13" s="7" t="s">
        <v>98</v>
      </c>
      <c r="I13" s="23" t="s">
        <v>59</v>
      </c>
      <c r="J13" s="7" t="s">
        <v>99</v>
      </c>
    </row>
    <row r="14" ht="39.75" customHeight="1" spans="1:10">
      <c r="A14" s="7" t="s">
        <v>100</v>
      </c>
      <c r="B14" s="8" t="s">
        <v>101</v>
      </c>
      <c r="C14" s="7" t="s">
        <v>102</v>
      </c>
      <c r="D14" s="7" t="s">
        <v>49</v>
      </c>
      <c r="E14" s="20">
        <v>0.859</v>
      </c>
      <c r="F14" s="8">
        <v>0.127</v>
      </c>
      <c r="G14" s="7" t="s">
        <v>91</v>
      </c>
      <c r="H14" s="7" t="s">
        <v>103</v>
      </c>
      <c r="I14" s="23" t="s">
        <v>59</v>
      </c>
      <c r="J14" s="7" t="s">
        <v>104</v>
      </c>
    </row>
    <row r="15" ht="39.75" customHeight="1" spans="1:10">
      <c r="A15" s="7" t="s">
        <v>105</v>
      </c>
      <c r="B15" s="8" t="s">
        <v>106</v>
      </c>
      <c r="C15" s="7" t="s">
        <v>107</v>
      </c>
      <c r="D15" s="7" t="s">
        <v>64</v>
      </c>
      <c r="E15" s="20">
        <v>0.85</v>
      </c>
      <c r="F15" s="8">
        <v>0.121</v>
      </c>
      <c r="G15" s="7" t="s">
        <v>42</v>
      </c>
      <c r="H15" s="7" t="s">
        <v>65</v>
      </c>
      <c r="I15" s="23" t="s">
        <v>59</v>
      </c>
      <c r="J15" s="8" t="s">
        <v>108</v>
      </c>
    </row>
    <row r="16" ht="39.75" customHeight="1" spans="1:10">
      <c r="A16" s="7" t="s">
        <v>109</v>
      </c>
      <c r="B16" s="8" t="s">
        <v>110</v>
      </c>
      <c r="C16" s="7" t="s">
        <v>111</v>
      </c>
      <c r="D16" s="7" t="s">
        <v>56</v>
      </c>
      <c r="E16" s="24">
        <v>0.533</v>
      </c>
      <c r="F16" s="8">
        <v>0.077</v>
      </c>
      <c r="G16" s="7" t="s">
        <v>97</v>
      </c>
      <c r="H16" s="7" t="s">
        <v>98</v>
      </c>
      <c r="I16" s="23" t="s">
        <v>59</v>
      </c>
      <c r="J16" s="7" t="s">
        <v>112</v>
      </c>
    </row>
    <row r="17" ht="39.75" customHeight="1" spans="1:10">
      <c r="A17" s="7" t="s">
        <v>113</v>
      </c>
      <c r="B17" s="8" t="s">
        <v>114</v>
      </c>
      <c r="C17" s="8" t="s">
        <v>115</v>
      </c>
      <c r="D17" s="7" t="s">
        <v>70</v>
      </c>
      <c r="E17" s="20">
        <v>0.873</v>
      </c>
      <c r="F17" s="8">
        <v>0.11</v>
      </c>
      <c r="G17" s="7" t="s">
        <v>91</v>
      </c>
      <c r="H17" s="7" t="s">
        <v>116</v>
      </c>
      <c r="I17" s="23" t="s">
        <v>59</v>
      </c>
      <c r="J17" s="7" t="s">
        <v>117</v>
      </c>
    </row>
    <row r="18" ht="39.75" customHeight="1" spans="1:10">
      <c r="A18" s="7" t="s">
        <v>118</v>
      </c>
      <c r="B18" s="8" t="s">
        <v>119</v>
      </c>
      <c r="C18" s="7" t="s">
        <v>120</v>
      </c>
      <c r="D18" s="7" t="s">
        <v>49</v>
      </c>
      <c r="E18" s="20">
        <v>0.875</v>
      </c>
      <c r="F18" s="8">
        <v>0.121</v>
      </c>
      <c r="G18" s="7" t="s">
        <v>121</v>
      </c>
      <c r="H18" s="7" t="s">
        <v>122</v>
      </c>
      <c r="I18" s="23" t="s">
        <v>59</v>
      </c>
      <c r="J18" s="7" t="s">
        <v>123</v>
      </c>
    </row>
    <row r="19" ht="39.75" customHeight="1" spans="1:10">
      <c r="A19" s="7" t="s">
        <v>124</v>
      </c>
      <c r="B19" s="8" t="s">
        <v>125</v>
      </c>
      <c r="C19" s="7" t="s">
        <v>126</v>
      </c>
      <c r="D19" s="7" t="s">
        <v>41</v>
      </c>
      <c r="E19" s="20">
        <v>0.665</v>
      </c>
      <c r="F19" s="8">
        <v>0.086</v>
      </c>
      <c r="G19" s="7" t="s">
        <v>42</v>
      </c>
      <c r="H19" s="7" t="s">
        <v>76</v>
      </c>
      <c r="I19" s="21" t="s">
        <v>44</v>
      </c>
      <c r="J19" s="7" t="s">
        <v>127</v>
      </c>
    </row>
    <row r="20" ht="39.75" customHeight="1" spans="1:10">
      <c r="A20" s="7" t="s">
        <v>128</v>
      </c>
      <c r="B20" s="8" t="s">
        <v>129</v>
      </c>
      <c r="C20" s="7" t="s">
        <v>130</v>
      </c>
      <c r="D20" s="7" t="s">
        <v>64</v>
      </c>
      <c r="E20" s="24">
        <v>0.623</v>
      </c>
      <c r="F20" s="8">
        <v>0.085</v>
      </c>
      <c r="G20" s="7" t="s">
        <v>50</v>
      </c>
      <c r="H20" s="7" t="s">
        <v>131</v>
      </c>
      <c r="I20" s="21" t="s">
        <v>44</v>
      </c>
      <c r="J20" s="7" t="s">
        <v>132</v>
      </c>
    </row>
    <row r="21" ht="39.75" customHeight="1" spans="1:10">
      <c r="A21" s="7" t="s">
        <v>133</v>
      </c>
      <c r="B21" s="8" t="s">
        <v>134</v>
      </c>
      <c r="C21" s="7" t="s">
        <v>135</v>
      </c>
      <c r="D21" s="7" t="s">
        <v>70</v>
      </c>
      <c r="E21" s="24">
        <v>0.583</v>
      </c>
      <c r="F21" s="8">
        <v>0.082</v>
      </c>
      <c r="G21" s="7" t="s">
        <v>50</v>
      </c>
      <c r="H21" s="7" t="s">
        <v>136</v>
      </c>
      <c r="I21" s="23" t="s">
        <v>59</v>
      </c>
      <c r="J21" s="7" t="s">
        <v>137</v>
      </c>
    </row>
    <row r="22" ht="39.75" customHeight="1" spans="1:10">
      <c r="A22" s="7" t="s">
        <v>138</v>
      </c>
      <c r="B22" s="8" t="s">
        <v>139</v>
      </c>
      <c r="C22" s="7" t="s">
        <v>140</v>
      </c>
      <c r="D22" s="7" t="s">
        <v>41</v>
      </c>
      <c r="E22" s="24">
        <v>0.402</v>
      </c>
      <c r="F22" s="8">
        <v>0.056</v>
      </c>
      <c r="G22" s="7" t="s">
        <v>91</v>
      </c>
      <c r="H22" s="7" t="s">
        <v>141</v>
      </c>
      <c r="I22" s="21" t="s">
        <v>44</v>
      </c>
      <c r="J22" s="7" t="s">
        <v>142</v>
      </c>
    </row>
    <row r="23" ht="39.75" customHeight="1" spans="1:10">
      <c r="A23" s="7" t="s">
        <v>143</v>
      </c>
      <c r="B23" s="8" t="s">
        <v>144</v>
      </c>
      <c r="C23" s="7" t="s">
        <v>145</v>
      </c>
      <c r="D23" s="7" t="s">
        <v>49</v>
      </c>
      <c r="E23" s="24">
        <v>0.619</v>
      </c>
      <c r="F23" s="8">
        <v>0.088</v>
      </c>
      <c r="G23" s="7" t="s">
        <v>97</v>
      </c>
      <c r="H23" s="7" t="s">
        <v>146</v>
      </c>
      <c r="I23" s="21" t="s">
        <v>44</v>
      </c>
      <c r="J23" s="7" t="s">
        <v>147</v>
      </c>
    </row>
    <row r="24" ht="39.75" customHeight="1" spans="1:10">
      <c r="A24" s="7" t="s">
        <v>148</v>
      </c>
      <c r="B24" s="8" t="s">
        <v>149</v>
      </c>
      <c r="C24" s="7" t="s">
        <v>150</v>
      </c>
      <c r="D24" s="7" t="s">
        <v>70</v>
      </c>
      <c r="E24" s="24">
        <v>0.537</v>
      </c>
      <c r="F24" s="8">
        <v>0.073</v>
      </c>
      <c r="G24" s="7" t="s">
        <v>97</v>
      </c>
      <c r="H24" s="7" t="s">
        <v>146</v>
      </c>
      <c r="I24" s="21" t="s">
        <v>44</v>
      </c>
      <c r="J24" s="7" t="s">
        <v>151</v>
      </c>
    </row>
    <row r="25" ht="16.5" customHeight="1" spans="1:10">
      <c r="A25" s="25" t="s">
        <v>152</v>
      </c>
      <c r="B25" s="26" t="s">
        <v>153</v>
      </c>
      <c r="C25" s="27" t="s">
        <v>154</v>
      </c>
      <c r="D25" s="28" t="s">
        <v>155</v>
      </c>
      <c r="H25" s="29" t="s">
        <v>156</v>
      </c>
      <c r="I25" s="30" t="s">
        <v>157</v>
      </c>
    </row>
    <row r="26" ht="30" customHeight="1" spans="1:10">
      <c r="A26" s="31" t="s">
        <v>158</v>
      </c>
      <c r="B26" s="32" t="s">
        <v>159</v>
      </c>
      <c r="C26" s="32"/>
      <c r="D26" s="32"/>
      <c r="E26" s="32"/>
      <c r="F26" s="32"/>
      <c r="G26" s="32"/>
      <c r="H26" s="32"/>
      <c r="I26" s="32"/>
      <c r="J26" s="32"/>
    </row>
  </sheetData>
  <mergeCells count="2">
    <mergeCell ref="A1:J1"/>
    <mergeCell ref="B26:J26"/>
  </mergeCells>
  <pageMargins left="0.75" right="0.75" top="1" bottom="1" header="0.511811023622047" footer="0.511811023622047"/>
  <pageSetup paperSize="9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A1" sqref="A1:H1"/>
    </sheetView>
  </sheetViews>
  <sheetFormatPr defaultColWidth="8.67592592592593" defaultRowHeight="14.4" outlineLevelCol="7"/>
  <cols>
    <col min="1" max="1" width="9" style="1" customWidth="1"/>
    <col min="2" max="2" width="22" style="1" customWidth="1"/>
    <col min="3" max="6" width="13" style="1" customWidth="1"/>
  </cols>
  <sheetData>
    <row r="1" ht="25.5" customHeight="1" spans="1:8">
      <c r="A1" s="17" t="s">
        <v>160</v>
      </c>
      <c r="B1" s="17"/>
      <c r="C1" s="17"/>
      <c r="D1" s="17"/>
      <c r="E1" s="17"/>
      <c r="F1" s="17"/>
      <c r="G1" s="17"/>
      <c r="H1" s="17"/>
    </row>
    <row r="3" ht="16.5" customHeight="1" spans="1:8">
      <c r="A3" s="3" t="s">
        <v>28</v>
      </c>
      <c r="B3" s="3" t="s">
        <v>161</v>
      </c>
      <c r="C3" s="3" t="s">
        <v>32</v>
      </c>
      <c r="D3" s="3" t="s">
        <v>162</v>
      </c>
      <c r="E3" s="3" t="s">
        <v>163</v>
      </c>
      <c r="F3" s="3" t="s">
        <v>164</v>
      </c>
      <c r="G3" s="3"/>
      <c r="H3" s="3"/>
    </row>
    <row r="4" ht="16.5" customHeight="1" spans="1:8">
      <c r="A4" s="12" t="s">
        <v>38</v>
      </c>
      <c r="B4" s="12" t="s">
        <v>40</v>
      </c>
      <c r="C4" s="12">
        <v>0.89</v>
      </c>
      <c r="D4" s="12">
        <v>0.6448</v>
      </c>
      <c r="E4" s="12">
        <v>0.8989</v>
      </c>
      <c r="F4" s="12"/>
    </row>
    <row r="5" ht="16.5" customHeight="1" spans="1:8">
      <c r="A5" s="12" t="s">
        <v>46</v>
      </c>
      <c r="B5" s="12" t="s">
        <v>48</v>
      </c>
      <c r="C5" s="12">
        <v>0.92</v>
      </c>
      <c r="D5" s="12">
        <v>0.6448</v>
      </c>
      <c r="E5" s="12">
        <v>0.8989</v>
      </c>
      <c r="F5" s="12"/>
    </row>
    <row r="6" ht="16.5" customHeight="1" spans="1:8">
      <c r="A6" s="12" t="s">
        <v>53</v>
      </c>
      <c r="B6" s="12" t="s">
        <v>165</v>
      </c>
      <c r="C6" s="12">
        <v>0.85</v>
      </c>
      <c r="D6" s="12">
        <v>0.6448</v>
      </c>
      <c r="E6" s="12">
        <v>0.8989</v>
      </c>
      <c r="F6" s="12">
        <f t="shared" ref="F6:F24" si="0">AVERAGE(C4:C6)</f>
        <v>0.886666666666667</v>
      </c>
    </row>
    <row r="7" ht="16.5" customHeight="1" spans="1:8">
      <c r="A7" s="12" t="s">
        <v>61</v>
      </c>
      <c r="B7" s="12" t="s">
        <v>63</v>
      </c>
      <c r="C7" s="12">
        <v>0.92</v>
      </c>
      <c r="D7" s="12">
        <v>0.6448</v>
      </c>
      <c r="E7" s="12">
        <v>0.8989</v>
      </c>
      <c r="F7" s="12">
        <f t="shared" si="0"/>
        <v>0.896666666666667</v>
      </c>
    </row>
    <row r="8" ht="16.5" customHeight="1" spans="1:8">
      <c r="A8" s="12" t="s">
        <v>67</v>
      </c>
      <c r="B8" s="13" t="s">
        <v>69</v>
      </c>
      <c r="C8" s="13">
        <v>0.72</v>
      </c>
      <c r="D8" s="13">
        <v>0.6448</v>
      </c>
      <c r="E8" s="13">
        <v>0.8989</v>
      </c>
      <c r="F8" s="13">
        <f t="shared" si="0"/>
        <v>0.83</v>
      </c>
    </row>
    <row r="9" ht="16.5" customHeight="1" spans="1:8">
      <c r="A9" s="12" t="s">
        <v>73</v>
      </c>
      <c r="B9" s="12" t="s">
        <v>75</v>
      </c>
      <c r="C9" s="13">
        <v>0.4</v>
      </c>
      <c r="D9" s="13">
        <v>0.6448</v>
      </c>
      <c r="E9" s="13">
        <v>0.8989</v>
      </c>
      <c r="F9" s="13">
        <f t="shared" si="0"/>
        <v>0.68</v>
      </c>
    </row>
    <row r="10" ht="16.5" customHeight="1" spans="1:8">
      <c r="A10" s="12" t="s">
        <v>78</v>
      </c>
      <c r="B10" s="12" t="s">
        <v>80</v>
      </c>
      <c r="C10" s="13">
        <v>0.95</v>
      </c>
      <c r="D10" s="13">
        <v>0.6448</v>
      </c>
      <c r="E10" s="13">
        <v>0.8989</v>
      </c>
      <c r="F10" s="13">
        <f t="shared" si="0"/>
        <v>0.69</v>
      </c>
    </row>
    <row r="11" ht="16.5" customHeight="1" spans="1:8">
      <c r="A11" s="12" t="s">
        <v>84</v>
      </c>
      <c r="B11" s="12" t="s">
        <v>166</v>
      </c>
      <c r="C11" s="13">
        <v>0.52</v>
      </c>
      <c r="D11" s="13">
        <v>0.6448</v>
      </c>
      <c r="E11" s="13">
        <v>0.8989</v>
      </c>
      <c r="F11" s="13">
        <f t="shared" si="0"/>
        <v>0.623333333333333</v>
      </c>
    </row>
    <row r="12" ht="16.5" customHeight="1" spans="1:8">
      <c r="A12" s="12" t="s">
        <v>88</v>
      </c>
      <c r="B12" s="12" t="s">
        <v>167</v>
      </c>
      <c r="C12" s="13">
        <v>0.86</v>
      </c>
      <c r="D12" s="13">
        <v>0.6448</v>
      </c>
      <c r="E12" s="13">
        <v>0.8989</v>
      </c>
      <c r="F12" s="13">
        <f t="shared" si="0"/>
        <v>0.776666666666667</v>
      </c>
    </row>
    <row r="13" ht="16.5" customHeight="1" spans="1:8">
      <c r="A13" s="12" t="s">
        <v>94</v>
      </c>
      <c r="B13" s="12" t="s">
        <v>96</v>
      </c>
      <c r="C13" s="13">
        <v>0.703</v>
      </c>
      <c r="D13" s="13">
        <v>0.6448</v>
      </c>
      <c r="E13" s="13">
        <v>0.8989</v>
      </c>
      <c r="F13" s="13">
        <f t="shared" si="0"/>
        <v>0.694333333333333</v>
      </c>
    </row>
    <row r="14" ht="16.5" customHeight="1" spans="1:8">
      <c r="A14" s="12" t="s">
        <v>100</v>
      </c>
      <c r="B14" s="12" t="s">
        <v>102</v>
      </c>
      <c r="C14" s="13">
        <v>0.859</v>
      </c>
      <c r="D14" s="13">
        <v>0.6448</v>
      </c>
      <c r="E14" s="13">
        <v>0.8989</v>
      </c>
      <c r="F14" s="13">
        <f t="shared" si="0"/>
        <v>0.807333333333333</v>
      </c>
    </row>
    <row r="15" ht="16.5" customHeight="1" spans="1:8">
      <c r="A15" s="12" t="s">
        <v>105</v>
      </c>
      <c r="B15" s="12" t="s">
        <v>107</v>
      </c>
      <c r="C15" s="13">
        <v>0.85</v>
      </c>
      <c r="D15" s="13">
        <v>0.6448</v>
      </c>
      <c r="E15" s="13">
        <v>0.8989</v>
      </c>
      <c r="F15" s="13">
        <f t="shared" si="0"/>
        <v>0.804</v>
      </c>
    </row>
    <row r="16" ht="16.5" customHeight="1" spans="1:8">
      <c r="A16" s="12" t="s">
        <v>109</v>
      </c>
      <c r="B16" s="12" t="s">
        <v>111</v>
      </c>
      <c r="C16" s="13">
        <v>0.533</v>
      </c>
      <c r="D16" s="13">
        <v>0.6448</v>
      </c>
      <c r="E16" s="13">
        <v>0.8989</v>
      </c>
      <c r="F16" s="13">
        <f t="shared" si="0"/>
        <v>0.747333333333333</v>
      </c>
    </row>
    <row r="17" ht="16.5" customHeight="1" spans="1:6">
      <c r="A17" s="12" t="s">
        <v>113</v>
      </c>
      <c r="B17" s="13" t="s">
        <v>168</v>
      </c>
      <c r="C17" s="13">
        <v>0.873</v>
      </c>
      <c r="D17" s="13">
        <v>0.6448</v>
      </c>
      <c r="E17" s="13">
        <v>0.8989</v>
      </c>
      <c r="F17" s="13">
        <f t="shared" si="0"/>
        <v>0.752</v>
      </c>
    </row>
    <row r="18" ht="16.5" customHeight="1" spans="1:6">
      <c r="A18" s="12" t="s">
        <v>118</v>
      </c>
      <c r="B18" s="12" t="s">
        <v>169</v>
      </c>
      <c r="C18" s="13">
        <v>0.875</v>
      </c>
      <c r="D18" s="13">
        <v>0.6448</v>
      </c>
      <c r="E18" s="13">
        <v>0.8989</v>
      </c>
      <c r="F18" s="13">
        <f t="shared" si="0"/>
        <v>0.760333333333333</v>
      </c>
    </row>
    <row r="19" ht="16.5" customHeight="1" spans="1:6">
      <c r="A19" s="12" t="s">
        <v>124</v>
      </c>
      <c r="B19" s="12" t="s">
        <v>126</v>
      </c>
      <c r="C19" s="13">
        <v>0.665</v>
      </c>
      <c r="D19" s="13">
        <v>0.6448</v>
      </c>
      <c r="E19" s="13">
        <v>0.8989</v>
      </c>
      <c r="F19" s="13">
        <f t="shared" si="0"/>
        <v>0.804333333333333</v>
      </c>
    </row>
    <row r="20" ht="16.5" customHeight="1" spans="1:6">
      <c r="A20" s="12" t="s">
        <v>128</v>
      </c>
      <c r="B20" s="12" t="s">
        <v>130</v>
      </c>
      <c r="C20" s="13">
        <v>0.623</v>
      </c>
      <c r="D20" s="13">
        <v>0.6448</v>
      </c>
      <c r="E20" s="13">
        <v>0.8989</v>
      </c>
      <c r="F20" s="13">
        <f t="shared" si="0"/>
        <v>0.721</v>
      </c>
    </row>
    <row r="21" ht="16.5" customHeight="1" spans="1:6">
      <c r="A21" s="12" t="s">
        <v>133</v>
      </c>
      <c r="B21" s="12" t="s">
        <v>170</v>
      </c>
      <c r="C21" s="13">
        <v>0.583</v>
      </c>
      <c r="D21" s="13">
        <v>0.6448</v>
      </c>
      <c r="E21" s="13">
        <v>0.8989</v>
      </c>
      <c r="F21" s="13">
        <f t="shared" si="0"/>
        <v>0.623666666666667</v>
      </c>
    </row>
    <row r="22" ht="16.5" customHeight="1" spans="1:6">
      <c r="A22" s="12" t="s">
        <v>138</v>
      </c>
      <c r="B22" s="12" t="s">
        <v>140</v>
      </c>
      <c r="C22" s="13">
        <v>0.402</v>
      </c>
      <c r="D22" s="13">
        <v>0.6448</v>
      </c>
      <c r="E22" s="13">
        <v>0.8989</v>
      </c>
      <c r="F22" s="13">
        <f t="shared" si="0"/>
        <v>0.536</v>
      </c>
    </row>
    <row r="23" ht="16.5" customHeight="1" spans="1:6">
      <c r="A23" s="12" t="s">
        <v>143</v>
      </c>
      <c r="B23" s="12" t="s">
        <v>171</v>
      </c>
      <c r="C23" s="13">
        <v>0.619</v>
      </c>
      <c r="D23" s="13">
        <v>0.6448</v>
      </c>
      <c r="E23" s="13">
        <v>0.8989</v>
      </c>
      <c r="F23" s="13">
        <f t="shared" si="0"/>
        <v>0.534666666666667</v>
      </c>
    </row>
    <row r="24" ht="16.5" customHeight="1" spans="1:6">
      <c r="A24" s="12" t="s">
        <v>148</v>
      </c>
      <c r="B24" s="12" t="s">
        <v>172</v>
      </c>
      <c r="C24" s="13">
        <v>0.537</v>
      </c>
      <c r="D24" s="13">
        <v>0.6448</v>
      </c>
      <c r="E24" s="13">
        <v>0.8989</v>
      </c>
      <c r="F24" s="13">
        <f t="shared" si="0"/>
        <v>0.519333333333333</v>
      </c>
    </row>
  </sheetData>
  <mergeCells count="1">
    <mergeCell ref="A1:H1"/>
  </mergeCells>
  <pageMargins left="0.75" right="0.75" top="1" bottom="1" header="0.511811023622047" footer="0.511811023622047"/>
  <pageSetup paperSize="9" orientation="portrait" horizontalDpi="300" verticalDpi="3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1" sqref="A1:G1"/>
    </sheetView>
  </sheetViews>
  <sheetFormatPr defaultColWidth="8.67592592592593" defaultRowHeight="14.4" outlineLevelRow="7" outlineLevelCol="6"/>
  <cols>
    <col min="1" max="1" width="10" style="1" customWidth="1"/>
    <col min="2" max="2" width="8" style="1" customWidth="1"/>
    <col min="3" max="3" width="12" style="1" customWidth="1"/>
    <col min="4" max="5" width="10" style="1" customWidth="1"/>
    <col min="6" max="7" width="15" style="1" customWidth="1"/>
  </cols>
  <sheetData>
    <row r="1" ht="25.5" customHeight="1" spans="1:7">
      <c r="A1" s="2" t="s">
        <v>173</v>
      </c>
      <c r="B1" s="2"/>
      <c r="C1" s="2"/>
      <c r="D1" s="2"/>
      <c r="E1" s="2"/>
      <c r="F1" s="2"/>
      <c r="G1" s="2"/>
    </row>
    <row r="3" ht="15" customHeight="1" spans="1:7">
      <c r="A3" s="3" t="s">
        <v>31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</row>
    <row r="4" ht="15" customHeight="1" spans="1:7">
      <c r="A4" s="12" t="s">
        <v>64</v>
      </c>
      <c r="B4" s="13">
        <v>3</v>
      </c>
      <c r="C4" s="14">
        <v>0.798</v>
      </c>
      <c r="D4" s="13">
        <v>0.92</v>
      </c>
      <c r="E4" s="13">
        <v>0.623</v>
      </c>
      <c r="F4" s="13">
        <v>0.667</v>
      </c>
      <c r="G4" s="13">
        <v>0.333</v>
      </c>
    </row>
    <row r="5" ht="15" customHeight="1" spans="1:7">
      <c r="A5" s="12" t="s">
        <v>49</v>
      </c>
      <c r="B5" s="13">
        <v>5</v>
      </c>
      <c r="C5" s="14">
        <v>0.759</v>
      </c>
      <c r="D5" s="13">
        <v>0.92</v>
      </c>
      <c r="E5" s="13">
        <v>0.52</v>
      </c>
      <c r="F5" s="13">
        <v>0.6</v>
      </c>
      <c r="G5" s="13">
        <v>0.2</v>
      </c>
    </row>
    <row r="6" ht="15" customHeight="1" spans="1:7">
      <c r="A6" s="12" t="s">
        <v>41</v>
      </c>
      <c r="B6" s="13">
        <v>5</v>
      </c>
      <c r="C6" s="14">
        <v>0.722</v>
      </c>
      <c r="D6" s="13">
        <v>0.95</v>
      </c>
      <c r="E6" s="13">
        <v>0.402</v>
      </c>
      <c r="F6" s="13">
        <v>0.8</v>
      </c>
      <c r="G6" s="13">
        <v>0.2</v>
      </c>
    </row>
    <row r="7" ht="15" customHeight="1" spans="1:7">
      <c r="A7" s="12" t="s">
        <v>56</v>
      </c>
      <c r="B7" s="13">
        <v>2</v>
      </c>
      <c r="C7" s="14">
        <v>0.692</v>
      </c>
      <c r="D7" s="13">
        <v>0.85</v>
      </c>
      <c r="E7" s="13">
        <v>0.533</v>
      </c>
      <c r="F7" s="13">
        <v>0.5</v>
      </c>
      <c r="G7" s="13">
        <v>0</v>
      </c>
    </row>
    <row r="8" ht="15" customHeight="1" spans="1:7">
      <c r="A8" s="12" t="s">
        <v>70</v>
      </c>
      <c r="B8" s="13">
        <v>6</v>
      </c>
      <c r="C8" s="14">
        <v>0.662</v>
      </c>
      <c r="D8" s="13">
        <v>0.873</v>
      </c>
      <c r="E8" s="13">
        <v>0.4</v>
      </c>
      <c r="F8" s="13">
        <v>0.5</v>
      </c>
      <c r="G8" s="13">
        <v>0</v>
      </c>
    </row>
  </sheetData>
  <mergeCells count="1">
    <mergeCell ref="A1:G1"/>
  </mergeCells>
  <pageMargins left="0.75" right="0.75" top="1" bottom="1" header="0.511811023622047" footer="0.511811023622047"/>
  <pageSetup paperSize="9" orientation="portrait" horizontalDpi="300" verticalDpi="3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opLeftCell="A12" workbookViewId="0">
      <selection activeCell="A1" sqref="A1:F1"/>
    </sheetView>
  </sheetViews>
  <sheetFormatPr defaultColWidth="8.67592592592593" defaultRowHeight="14.4" outlineLevelCol="5"/>
  <cols>
    <col min="1" max="1" width="14" style="1" customWidth="1"/>
    <col min="2" max="2" width="8" style="1" customWidth="1"/>
    <col min="3" max="3" width="12" style="1" customWidth="1"/>
    <col min="4" max="5" width="10" style="1" customWidth="1"/>
    <col min="6" max="6" width="15" style="1" customWidth="1"/>
  </cols>
  <sheetData>
    <row r="1" ht="25.5" customHeight="1" spans="1:6">
      <c r="A1" s="2" t="s">
        <v>180</v>
      </c>
      <c r="B1" s="2"/>
      <c r="C1" s="2"/>
      <c r="D1" s="2"/>
      <c r="E1" s="2"/>
      <c r="F1" s="2"/>
    </row>
    <row r="3" ht="15" customHeight="1" spans="1:6">
      <c r="A3" s="3" t="s">
        <v>181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</row>
    <row r="4" ht="15" customHeight="1" spans="1:6">
      <c r="A4" s="12" t="s">
        <v>81</v>
      </c>
      <c r="B4" s="13">
        <v>1</v>
      </c>
      <c r="C4" s="16">
        <v>0.95</v>
      </c>
      <c r="D4" s="13">
        <v>0.95</v>
      </c>
      <c r="E4" s="13">
        <v>0.95</v>
      </c>
      <c r="F4" s="13">
        <v>1</v>
      </c>
    </row>
    <row r="5" ht="15" customHeight="1" spans="1:6">
      <c r="A5" s="12" t="s">
        <v>121</v>
      </c>
      <c r="B5" s="13">
        <v>1</v>
      </c>
      <c r="C5" s="14">
        <v>0.875</v>
      </c>
      <c r="D5" s="13">
        <v>0.875</v>
      </c>
      <c r="E5" s="13">
        <v>0.875</v>
      </c>
      <c r="F5" s="13">
        <v>1</v>
      </c>
    </row>
    <row r="6" ht="16.5" customHeight="1" spans="1:6">
      <c r="A6" s="13" t="s">
        <v>57</v>
      </c>
      <c r="B6" s="13">
        <v>1</v>
      </c>
      <c r="C6" s="14">
        <v>0.85</v>
      </c>
      <c r="D6" s="13">
        <v>0.85</v>
      </c>
      <c r="E6" s="13">
        <v>0.85</v>
      </c>
      <c r="F6" s="13">
        <v>1</v>
      </c>
    </row>
    <row r="7" ht="15" customHeight="1" spans="1:6">
      <c r="A7" s="12" t="s">
        <v>91</v>
      </c>
      <c r="B7" s="13">
        <v>4</v>
      </c>
      <c r="C7" s="14">
        <v>0.748</v>
      </c>
      <c r="D7" s="13">
        <v>0.873</v>
      </c>
      <c r="E7" s="13">
        <v>0.402</v>
      </c>
      <c r="F7" s="13">
        <v>0.75</v>
      </c>
    </row>
    <row r="8" ht="15" customHeight="1" spans="1:6">
      <c r="A8" s="12" t="s">
        <v>42</v>
      </c>
      <c r="B8" s="13">
        <v>4</v>
      </c>
      <c r="C8" s="14">
        <v>0.731</v>
      </c>
      <c r="D8" s="13">
        <v>0.89</v>
      </c>
      <c r="E8" s="13">
        <v>0.52</v>
      </c>
      <c r="F8" s="13">
        <v>0.75</v>
      </c>
    </row>
    <row r="9" ht="15" customHeight="1" spans="1:6">
      <c r="A9" s="12" t="s">
        <v>50</v>
      </c>
      <c r="B9" s="13">
        <v>6</v>
      </c>
      <c r="C9" s="14">
        <v>0.694</v>
      </c>
      <c r="D9" s="13">
        <v>0.92</v>
      </c>
      <c r="E9" s="13">
        <v>0.4</v>
      </c>
      <c r="F9" s="13">
        <v>0.5</v>
      </c>
    </row>
    <row r="10" ht="15" customHeight="1" spans="1:6">
      <c r="A10" s="12" t="s">
        <v>97</v>
      </c>
      <c r="B10" s="13">
        <v>4</v>
      </c>
      <c r="C10" s="15">
        <v>0.598</v>
      </c>
      <c r="D10" s="13">
        <v>0.703</v>
      </c>
      <c r="E10" s="13">
        <v>0.533</v>
      </c>
      <c r="F10" s="13">
        <v>0.25</v>
      </c>
    </row>
  </sheetData>
  <mergeCells count="1">
    <mergeCell ref="A1:F1"/>
  </mergeCells>
  <pageMargins left="0.75" right="0.75" top="1" bottom="1" header="0.511811023622047" footer="0.511811023622047"/>
  <pageSetup paperSize="9" orientation="portrait" horizontalDpi="300" verticalDpi="3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1" sqref="A1:E1"/>
    </sheetView>
  </sheetViews>
  <sheetFormatPr defaultColWidth="8.67592592592593" defaultRowHeight="14.4" outlineLevelRow="5" outlineLevelCol="4"/>
  <cols>
    <col min="1" max="1" width="28" style="1" customWidth="1"/>
    <col min="2" max="2" width="8" style="1" customWidth="1"/>
    <col min="3" max="3" width="12" style="1" customWidth="1"/>
    <col min="4" max="5" width="10" style="1" customWidth="1"/>
  </cols>
  <sheetData>
    <row r="1" ht="25.5" customHeight="1" spans="1:5">
      <c r="A1" s="2" t="s">
        <v>182</v>
      </c>
      <c r="B1" s="2"/>
      <c r="C1" s="2"/>
      <c r="D1" s="2"/>
      <c r="E1" s="2"/>
    </row>
    <row r="3" ht="15" customHeight="1" spans="1:5">
      <c r="A3" s="3" t="s">
        <v>183</v>
      </c>
      <c r="B3" s="3" t="s">
        <v>174</v>
      </c>
      <c r="C3" s="3" t="s">
        <v>175</v>
      </c>
      <c r="D3" s="3" t="s">
        <v>176</v>
      </c>
      <c r="E3" s="3" t="s">
        <v>177</v>
      </c>
    </row>
    <row r="4" ht="16.5" customHeight="1" spans="1:5">
      <c r="A4" s="12" t="s">
        <v>184</v>
      </c>
      <c r="B4" s="13">
        <v>7</v>
      </c>
      <c r="C4" s="14">
        <v>0.807</v>
      </c>
      <c r="D4" s="13">
        <v>0.95</v>
      </c>
      <c r="E4" s="13">
        <v>0.4</v>
      </c>
    </row>
    <row r="5" ht="16.5" customHeight="1" spans="1:5">
      <c r="A5" s="12" t="s">
        <v>185</v>
      </c>
      <c r="B5" s="13">
        <v>7</v>
      </c>
      <c r="C5" s="14">
        <v>0.743</v>
      </c>
      <c r="D5" s="13">
        <v>0.873</v>
      </c>
      <c r="E5" s="13">
        <v>0.52</v>
      </c>
    </row>
    <row r="6" ht="16.5" customHeight="1" spans="1:5">
      <c r="A6" s="12" t="s">
        <v>186</v>
      </c>
      <c r="B6" s="13">
        <v>7</v>
      </c>
      <c r="C6" s="15">
        <v>0.615</v>
      </c>
      <c r="D6" s="13">
        <v>0.875</v>
      </c>
      <c r="E6" s="13">
        <v>0.402</v>
      </c>
    </row>
  </sheetData>
  <mergeCells count="1">
    <mergeCell ref="A1:E1"/>
  </mergeCells>
  <pageMargins left="0.75" right="0.75" top="1" bottom="1" header="0.511811023622047" footer="0.511811023622047"/>
  <pageSetup paperSize="9" orientation="portrait" horizontalDpi="300" verticalDpi="3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opLeftCell="A3" workbookViewId="0">
      <selection activeCell="A1" sqref="A1:F1"/>
    </sheetView>
  </sheetViews>
  <sheetFormatPr defaultColWidth="8.67592592592593" defaultRowHeight="14.4" outlineLevelCol="5"/>
  <cols>
    <col min="1" max="1" width="11" style="1" customWidth="1"/>
    <col min="2" max="2" width="8" style="1" customWidth="1"/>
    <col min="3" max="3" width="28" style="1" customWidth="1"/>
    <col min="4" max="4" width="9" style="1" customWidth="1"/>
    <col min="5" max="5" width="18" style="1" customWidth="1"/>
    <col min="6" max="6" width="50" style="1" customWidth="1"/>
  </cols>
  <sheetData>
    <row r="1" ht="25.5" customHeight="1" spans="1:6">
      <c r="A1" s="2" t="s">
        <v>187</v>
      </c>
      <c r="B1" s="2"/>
      <c r="C1" s="2"/>
      <c r="D1" s="2"/>
      <c r="E1" s="2"/>
      <c r="F1" s="2"/>
    </row>
    <row r="3" ht="15" customHeight="1" spans="1:6">
      <c r="A3" s="3" t="s">
        <v>188</v>
      </c>
      <c r="B3" s="3" t="s">
        <v>28</v>
      </c>
      <c r="C3" s="3" t="s">
        <v>30</v>
      </c>
      <c r="D3" s="3" t="s">
        <v>189</v>
      </c>
      <c r="E3" s="3" t="s">
        <v>35</v>
      </c>
      <c r="F3" s="3" t="s">
        <v>190</v>
      </c>
    </row>
    <row r="4" ht="42" customHeight="1" spans="1:6">
      <c r="A4" s="6" t="s">
        <v>191</v>
      </c>
      <c r="B4" s="7" t="s">
        <v>78</v>
      </c>
      <c r="C4" s="7" t="s">
        <v>80</v>
      </c>
      <c r="D4" s="6">
        <v>0.95</v>
      </c>
      <c r="E4" s="7" t="s">
        <v>82</v>
      </c>
      <c r="F4" s="8" t="s">
        <v>192</v>
      </c>
    </row>
    <row r="5" ht="42" customHeight="1" spans="1:6">
      <c r="A5" s="6" t="s">
        <v>191</v>
      </c>
      <c r="B5" s="7" t="s">
        <v>61</v>
      </c>
      <c r="C5" s="7" t="s">
        <v>63</v>
      </c>
      <c r="D5" s="6">
        <v>0.92</v>
      </c>
      <c r="E5" s="7" t="s">
        <v>65</v>
      </c>
      <c r="F5" s="7" t="s">
        <v>193</v>
      </c>
    </row>
    <row r="6" ht="42" customHeight="1" spans="1:6">
      <c r="A6" s="6" t="s">
        <v>191</v>
      </c>
      <c r="B6" s="7" t="s">
        <v>105</v>
      </c>
      <c r="C6" s="7" t="s">
        <v>107</v>
      </c>
      <c r="D6" s="6">
        <v>0.85</v>
      </c>
      <c r="E6" s="7" t="s">
        <v>65</v>
      </c>
      <c r="F6" s="8" t="s">
        <v>194</v>
      </c>
    </row>
    <row r="7" ht="42" customHeight="1" spans="1:6">
      <c r="A7" s="6" t="s">
        <v>191</v>
      </c>
      <c r="B7" s="7" t="s">
        <v>100</v>
      </c>
      <c r="C7" s="7" t="s">
        <v>102</v>
      </c>
      <c r="D7" s="6">
        <v>0.859</v>
      </c>
      <c r="E7" s="7" t="s">
        <v>195</v>
      </c>
      <c r="F7" s="7" t="s">
        <v>196</v>
      </c>
    </row>
    <row r="8" ht="42" customHeight="1" spans="1:6">
      <c r="A8" s="6" t="s">
        <v>197</v>
      </c>
      <c r="B8" s="7" t="s">
        <v>118</v>
      </c>
      <c r="C8" s="7" t="s">
        <v>198</v>
      </c>
      <c r="D8" s="6">
        <v>0.875</v>
      </c>
      <c r="E8" s="7" t="s">
        <v>122</v>
      </c>
      <c r="F8" s="7" t="s">
        <v>199</v>
      </c>
    </row>
    <row r="9" ht="42" customHeight="1" spans="1:6">
      <c r="A9" s="6" t="s">
        <v>197</v>
      </c>
      <c r="B9" s="7" t="s">
        <v>113</v>
      </c>
      <c r="C9" s="8" t="s">
        <v>200</v>
      </c>
      <c r="D9" s="6">
        <v>0.873</v>
      </c>
      <c r="E9" s="7" t="s">
        <v>116</v>
      </c>
      <c r="F9" s="7" t="s">
        <v>201</v>
      </c>
    </row>
    <row r="10" ht="42" customHeight="1" spans="1:6">
      <c r="A10" s="9" t="s">
        <v>202</v>
      </c>
      <c r="B10" s="7" t="s">
        <v>67</v>
      </c>
      <c r="C10" s="8" t="s">
        <v>69</v>
      </c>
      <c r="D10" s="9">
        <v>0.72</v>
      </c>
      <c r="E10" s="7" t="s">
        <v>71</v>
      </c>
      <c r="F10" s="7" t="s">
        <v>203</v>
      </c>
    </row>
    <row r="11" ht="42" customHeight="1" spans="1:6">
      <c r="A11" s="9" t="s">
        <v>202</v>
      </c>
      <c r="B11" s="7" t="s">
        <v>94</v>
      </c>
      <c r="C11" s="7" t="s">
        <v>96</v>
      </c>
      <c r="D11" s="9">
        <v>0.703</v>
      </c>
      <c r="E11" s="7" t="s">
        <v>98</v>
      </c>
      <c r="F11" s="7" t="s">
        <v>204</v>
      </c>
    </row>
    <row r="12" ht="42" customHeight="1" spans="1:6">
      <c r="A12" s="9" t="s">
        <v>202</v>
      </c>
      <c r="B12" s="7" t="s">
        <v>133</v>
      </c>
      <c r="C12" s="7" t="s">
        <v>205</v>
      </c>
      <c r="D12" s="9">
        <v>0.583</v>
      </c>
      <c r="E12" s="7" t="s">
        <v>136</v>
      </c>
      <c r="F12" s="7" t="s">
        <v>206</v>
      </c>
    </row>
    <row r="13" ht="42" customHeight="1" spans="1:6">
      <c r="A13" s="9" t="s">
        <v>202</v>
      </c>
      <c r="B13" s="7" t="s">
        <v>109</v>
      </c>
      <c r="C13" s="7" t="s">
        <v>111</v>
      </c>
      <c r="D13" s="9">
        <v>0.533</v>
      </c>
      <c r="E13" s="7" t="s">
        <v>98</v>
      </c>
      <c r="F13" s="7" t="s">
        <v>207</v>
      </c>
    </row>
    <row r="15" ht="43.5" customHeight="1" spans="1:6">
      <c r="A15" s="10" t="s">
        <v>208</v>
      </c>
      <c r="B15" s="11" t="s">
        <v>209</v>
      </c>
      <c r="C15" s="11"/>
      <c r="D15" s="11"/>
      <c r="E15" s="11"/>
      <c r="F15" s="11"/>
    </row>
  </sheetData>
  <mergeCells count="2">
    <mergeCell ref="A1:F1"/>
    <mergeCell ref="B15:F15"/>
  </mergeCells>
  <pageMargins left="0.75" right="0.75" top="1" bottom="1" header="0.511811023622047" footer="0.511811023622047"/>
  <pageSetup paperSize="9" orientation="portrait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G7" sqref="G7"/>
    </sheetView>
  </sheetViews>
  <sheetFormatPr defaultColWidth="8.67592592592593" defaultRowHeight="14.4" outlineLevelCol="2"/>
  <cols>
    <col min="1" max="1" width="15" style="1" customWidth="1"/>
    <col min="2" max="3" width="54" style="1" customWidth="1"/>
  </cols>
  <sheetData>
    <row r="1" ht="25.5" customHeight="1" spans="1:3">
      <c r="A1" s="2" t="s">
        <v>210</v>
      </c>
      <c r="B1" s="2"/>
      <c r="C1" s="2"/>
    </row>
    <row r="3" ht="15" customHeight="1" spans="1:3">
      <c r="A3" s="3" t="s">
        <v>211</v>
      </c>
      <c r="B3" s="3" t="s">
        <v>212</v>
      </c>
      <c r="C3" s="3" t="s">
        <v>213</v>
      </c>
    </row>
    <row r="4" ht="72" customHeight="1" spans="1:3">
      <c r="A4" s="4" t="s">
        <v>214</v>
      </c>
      <c r="B4" s="5" t="s">
        <v>215</v>
      </c>
      <c r="C4" s="5" t="s">
        <v>216</v>
      </c>
    </row>
    <row r="5" ht="72" customHeight="1" spans="1:3">
      <c r="A5" s="4" t="s">
        <v>217</v>
      </c>
      <c r="B5" s="5" t="s">
        <v>218</v>
      </c>
      <c r="C5" s="5" t="s">
        <v>219</v>
      </c>
    </row>
    <row r="6" ht="72" customHeight="1" spans="1:3">
      <c r="A6" s="4" t="s">
        <v>220</v>
      </c>
      <c r="B6" s="5" t="s">
        <v>221</v>
      </c>
      <c r="C6" s="5" t="s">
        <v>222</v>
      </c>
    </row>
    <row r="7" ht="72" customHeight="1" spans="1:3">
      <c r="A7" s="4" t="s">
        <v>223</v>
      </c>
      <c r="B7" s="5" t="s">
        <v>224</v>
      </c>
      <c r="C7" s="5" t="s">
        <v>225</v>
      </c>
    </row>
    <row r="8" ht="72" customHeight="1" spans="1:3">
      <c r="A8" s="4" t="s">
        <v>226</v>
      </c>
      <c r="B8" s="5" t="s">
        <v>227</v>
      </c>
      <c r="C8" s="5" t="s">
        <v>228</v>
      </c>
    </row>
    <row r="9" ht="72" customHeight="1" spans="1:3">
      <c r="A9" s="4" t="s">
        <v>229</v>
      </c>
      <c r="B9" s="5" t="s">
        <v>230</v>
      </c>
      <c r="C9" s="5" t="s">
        <v>231</v>
      </c>
    </row>
    <row r="10" ht="72" customHeight="1" spans="1:3">
      <c r="A10" s="4" t="s">
        <v>232</v>
      </c>
      <c r="B10" s="5" t="s">
        <v>233</v>
      </c>
      <c r="C10" s="5" t="s">
        <v>234</v>
      </c>
    </row>
    <row r="11" ht="72" customHeight="1" spans="1:3">
      <c r="A11" s="4" t="s">
        <v>235</v>
      </c>
      <c r="B11" s="5" t="s">
        <v>236</v>
      </c>
      <c r="C11" s="5" t="s">
        <v>237</v>
      </c>
    </row>
    <row r="12" ht="72" customHeight="1" spans="1:3">
      <c r="A12" s="4" t="s">
        <v>238</v>
      </c>
      <c r="B12" s="5" t="s">
        <v>239</v>
      </c>
      <c r="C12" s="5" t="s">
        <v>240</v>
      </c>
    </row>
  </sheetData>
  <mergeCells count="1">
    <mergeCell ref="A1:C1"/>
  </mergeCells>
  <pageMargins left="0.75" right="0.75" top="1" bottom="1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LibreOffice/24.2.7.2$Linux_X86_64 LibreOffice_project/420$Build-2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00_核心指标卡</vt:lpstr>
      <vt:lpstr>01_数据明细</vt:lpstr>
      <vt:lpstr>02_走势图_单期收视</vt:lpstr>
      <vt:lpstr>03_编导对比</vt:lpstr>
      <vt:lpstr>04_题材对比</vt:lpstr>
      <vt:lpstr>05_阶段对比</vt:lpstr>
      <vt:lpstr>06_高低样本对比</vt:lpstr>
      <vt:lpstr>07_诊断结论与建议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刘通</cp:lastModifiedBy>
  <cp:revision>3</cp:revision>
  <dcterms:created xsi:type="dcterms:W3CDTF">2026-05-28T02:20:00Z</dcterms:created>
  <dcterms:modified xsi:type="dcterms:W3CDTF">2026-05-28T11:11:01Z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42930189833F45C5B2C13600E5B5DC18_12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